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\Desktop\김상미\산모관련서류\"/>
    </mc:Choice>
  </mc:AlternateContent>
  <bookViews>
    <workbookView xWindow="480" yWindow="210" windowWidth="18315" windowHeight="11535"/>
  </bookViews>
  <sheets>
    <sheet name="하남YWCA" sheetId="1" r:id="rId1"/>
    <sheet name="해와달" sheetId="2" state="hidden" r:id="rId2"/>
    <sheet name="Sheet3" sheetId="3" r:id="rId3"/>
  </sheets>
  <definedNames>
    <definedName name="_xlnm.Print_Area" localSheetId="0">하남YWCA!$A$1:$O$32</definedName>
  </definedNames>
  <calcPr calcId="162913"/>
</workbook>
</file>

<file path=xl/calcChain.xml><?xml version="1.0" encoding="utf-8"?>
<calcChain xmlns="http://schemas.openxmlformats.org/spreadsheetml/2006/main">
  <c r="O24" i="1" l="1"/>
  <c r="M24" i="1"/>
  <c r="K24" i="1"/>
  <c r="O23" i="1"/>
  <c r="M23" i="1"/>
  <c r="K23" i="1"/>
  <c r="O22" i="1"/>
  <c r="M22" i="1"/>
  <c r="K22" i="1"/>
  <c r="M7" i="1" l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O21" i="1" l="1"/>
  <c r="M21" i="1"/>
  <c r="O20" i="1"/>
  <c r="M20" i="1"/>
  <c r="O19" i="1"/>
  <c r="M19" i="1"/>
  <c r="O18" i="1"/>
  <c r="M18" i="1"/>
  <c r="O17" i="1"/>
  <c r="M17" i="1"/>
  <c r="O16" i="1"/>
  <c r="M16" i="1"/>
  <c r="O15" i="1"/>
  <c r="M15" i="1"/>
  <c r="O14" i="1"/>
  <c r="M14" i="1"/>
  <c r="O13" i="1"/>
  <c r="M13" i="1"/>
  <c r="O12" i="1"/>
  <c r="M12" i="1"/>
  <c r="O11" i="1"/>
  <c r="M11" i="1"/>
  <c r="O10" i="1"/>
  <c r="M10" i="1"/>
  <c r="O9" i="1"/>
  <c r="M9" i="1"/>
  <c r="O8" i="1"/>
  <c r="M8" i="1"/>
  <c r="O7" i="1"/>
  <c r="O6" i="1"/>
  <c r="M6" i="1"/>
  <c r="O58" i="2" l="1"/>
  <c r="M58" i="2"/>
  <c r="K58" i="2"/>
  <c r="O57" i="2"/>
  <c r="M57" i="2"/>
  <c r="K57" i="2"/>
  <c r="O56" i="2"/>
  <c r="M56" i="2"/>
  <c r="K56" i="2"/>
  <c r="O55" i="2"/>
  <c r="M55" i="2"/>
  <c r="K55" i="2"/>
  <c r="O54" i="2"/>
  <c r="M54" i="2"/>
  <c r="K54" i="2"/>
  <c r="O53" i="2"/>
  <c r="M53" i="2"/>
  <c r="K53" i="2"/>
  <c r="O52" i="2"/>
  <c r="M52" i="2"/>
  <c r="K52" i="2"/>
  <c r="O51" i="2"/>
  <c r="M51" i="2"/>
  <c r="K51" i="2"/>
  <c r="O50" i="2"/>
  <c r="M50" i="2"/>
  <c r="K50" i="2"/>
  <c r="O49" i="2"/>
  <c r="M49" i="2"/>
  <c r="K49" i="2"/>
  <c r="O48" i="2"/>
  <c r="M48" i="2"/>
  <c r="K48" i="2"/>
  <c r="O47" i="2"/>
  <c r="M47" i="2"/>
  <c r="K47" i="2"/>
  <c r="O46" i="2"/>
  <c r="M46" i="2"/>
  <c r="K46" i="2"/>
  <c r="O45" i="2"/>
  <c r="M45" i="2"/>
  <c r="K45" i="2"/>
  <c r="O44" i="2"/>
  <c r="M44" i="2"/>
  <c r="K44" i="2"/>
  <c r="O43" i="2"/>
  <c r="M43" i="2"/>
  <c r="K43" i="2"/>
  <c r="O42" i="2"/>
  <c r="M42" i="2"/>
  <c r="K42" i="2"/>
  <c r="O41" i="2"/>
  <c r="M41" i="2"/>
  <c r="K41" i="2"/>
  <c r="O40" i="2"/>
  <c r="M40" i="2"/>
  <c r="K40" i="2"/>
  <c r="O39" i="2"/>
  <c r="M39" i="2"/>
  <c r="K39" i="2"/>
  <c r="O38" i="2"/>
  <c r="M38" i="2"/>
  <c r="K38" i="2"/>
  <c r="O37" i="2"/>
  <c r="M37" i="2"/>
  <c r="K37" i="2"/>
  <c r="O36" i="2"/>
  <c r="M36" i="2"/>
  <c r="K36" i="2"/>
  <c r="O35" i="2"/>
  <c r="M35" i="2"/>
  <c r="K35" i="2"/>
  <c r="K9" i="2"/>
  <c r="K8" i="2"/>
  <c r="K7" i="2"/>
  <c r="K6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O29" i="2"/>
  <c r="M29" i="2"/>
  <c r="O28" i="2"/>
  <c r="M28" i="2"/>
  <c r="O27" i="2"/>
  <c r="M27" i="2"/>
  <c r="O26" i="2"/>
  <c r="M26" i="2"/>
  <c r="O25" i="2"/>
  <c r="M25" i="2"/>
  <c r="O24" i="2"/>
  <c r="M24" i="2"/>
  <c r="O23" i="2"/>
  <c r="M23" i="2"/>
  <c r="O22" i="2"/>
  <c r="M22" i="2"/>
  <c r="O21" i="2"/>
  <c r="M21" i="2"/>
  <c r="O20" i="2"/>
  <c r="M20" i="2"/>
  <c r="O19" i="2"/>
  <c r="M19" i="2"/>
  <c r="O18" i="2"/>
  <c r="M18" i="2"/>
  <c r="O17" i="2"/>
  <c r="M17" i="2"/>
  <c r="O16" i="2"/>
  <c r="M16" i="2"/>
  <c r="O15" i="2"/>
  <c r="M15" i="2"/>
  <c r="O14" i="2"/>
  <c r="M14" i="2"/>
  <c r="O13" i="2"/>
  <c r="M13" i="2"/>
  <c r="O12" i="2"/>
  <c r="M12" i="2"/>
  <c r="O11" i="2"/>
  <c r="M11" i="2"/>
  <c r="O10" i="2"/>
  <c r="M10" i="2"/>
  <c r="O9" i="2"/>
  <c r="M9" i="2"/>
  <c r="O8" i="2"/>
  <c r="M8" i="2"/>
  <c r="O7" i="2"/>
  <c r="M7" i="2"/>
  <c r="O6" i="2"/>
  <c r="M6" i="2"/>
</calcChain>
</file>

<file path=xl/sharedStrings.xml><?xml version="1.0" encoding="utf-8"?>
<sst xmlns="http://schemas.openxmlformats.org/spreadsheetml/2006/main" count="247" uniqueCount="126">
  <si>
    <t>태아
유형</t>
    <phoneticPr fontId="20" type="noConversion"/>
  </si>
  <si>
    <t>출산
순위</t>
    <phoneticPr fontId="20" type="noConversion"/>
  </si>
  <si>
    <t>소득유형</t>
    <phoneticPr fontId="20" type="noConversion"/>
  </si>
  <si>
    <t>서비스제공 기간</t>
    <phoneticPr fontId="20" type="noConversion"/>
  </si>
  <si>
    <t>서비스 금액</t>
    <phoneticPr fontId="20" type="noConversion"/>
  </si>
  <si>
    <t>서비스 요금</t>
    <phoneticPr fontId="20" type="noConversion"/>
  </si>
  <si>
    <t>단축</t>
    <phoneticPr fontId="20" type="noConversion"/>
  </si>
  <si>
    <t>표준</t>
    <phoneticPr fontId="20" type="noConversion"/>
  </si>
  <si>
    <t>연장</t>
    <phoneticPr fontId="20" type="noConversion"/>
  </si>
  <si>
    <t>정부지원</t>
    <phoneticPr fontId="20" type="noConversion"/>
  </si>
  <si>
    <t>본인부담</t>
    <phoneticPr fontId="20" type="noConversion"/>
  </si>
  <si>
    <t>단태아</t>
    <phoneticPr fontId="20" type="noConversion"/>
  </si>
  <si>
    <t>첫째아</t>
    <phoneticPr fontId="20" type="noConversion"/>
  </si>
  <si>
    <t>A-가-①형</t>
    <phoneticPr fontId="20" type="noConversion"/>
  </si>
  <si>
    <t>5일</t>
    <phoneticPr fontId="20" type="noConversion"/>
  </si>
  <si>
    <t>10일</t>
    <phoneticPr fontId="20" type="noConversion"/>
  </si>
  <si>
    <t>15일</t>
    <phoneticPr fontId="20" type="noConversion"/>
  </si>
  <si>
    <t>A-나-①형</t>
    <phoneticPr fontId="20" type="noConversion"/>
  </si>
  <si>
    <t>A-다-①형</t>
    <phoneticPr fontId="20" type="noConversion"/>
  </si>
  <si>
    <t>A-라-①형</t>
    <phoneticPr fontId="20" type="noConversion"/>
  </si>
  <si>
    <t>둘째아</t>
    <phoneticPr fontId="20" type="noConversion"/>
  </si>
  <si>
    <t>A-가-②형</t>
    <phoneticPr fontId="20" type="noConversion"/>
  </si>
  <si>
    <t>20일</t>
    <phoneticPr fontId="20" type="noConversion"/>
  </si>
  <si>
    <t>A-나-②형</t>
    <phoneticPr fontId="20" type="noConversion"/>
  </si>
  <si>
    <t>A-다-②형</t>
    <phoneticPr fontId="20" type="noConversion"/>
  </si>
  <si>
    <t>A-라-②형</t>
    <phoneticPr fontId="20" type="noConversion"/>
  </si>
  <si>
    <t>셋째아
이상</t>
    <phoneticPr fontId="20" type="noConversion"/>
  </si>
  <si>
    <t>A-가-③형</t>
    <phoneticPr fontId="20" type="noConversion"/>
  </si>
  <si>
    <t>25일</t>
    <phoneticPr fontId="20" type="noConversion"/>
  </si>
  <si>
    <t>A-나-③형</t>
    <phoneticPr fontId="20" type="noConversion"/>
  </si>
  <si>
    <t>A-다-③형</t>
    <phoneticPr fontId="20" type="noConversion"/>
  </si>
  <si>
    <t>A-라-③형</t>
    <phoneticPr fontId="20" type="noConversion"/>
  </si>
  <si>
    <t>쌍생아</t>
    <phoneticPr fontId="20" type="noConversion"/>
  </si>
  <si>
    <t>B-가-①형</t>
    <phoneticPr fontId="20" type="noConversion"/>
  </si>
  <si>
    <t>B-나-①형</t>
    <phoneticPr fontId="20" type="noConversion"/>
  </si>
  <si>
    <t>B-다-①형</t>
    <phoneticPr fontId="20" type="noConversion"/>
  </si>
  <si>
    <t>B-라-①형</t>
    <phoneticPr fontId="20" type="noConversion"/>
  </si>
  <si>
    <t>B-가-②형</t>
    <phoneticPr fontId="20" type="noConversion"/>
  </si>
  <si>
    <t>B-나-②형</t>
    <phoneticPr fontId="20" type="noConversion"/>
  </si>
  <si>
    <t>B-다-②형</t>
    <phoneticPr fontId="20" type="noConversion"/>
  </si>
  <si>
    <t>B-라-②형</t>
    <phoneticPr fontId="20" type="noConversion"/>
  </si>
  <si>
    <t>삼태아 이상
중증장애 산모</t>
    <phoneticPr fontId="20" type="noConversion"/>
  </si>
  <si>
    <t>C-가형</t>
    <phoneticPr fontId="20" type="noConversion"/>
  </si>
  <si>
    <t>C-나형</t>
    <phoneticPr fontId="20" type="noConversion"/>
  </si>
  <si>
    <t>C-다형</t>
    <phoneticPr fontId="20" type="noConversion"/>
  </si>
  <si>
    <t>C-라형</t>
    <phoneticPr fontId="20" type="noConversion"/>
  </si>
  <si>
    <t>2017년 하남산모신생아건강관리사 서비스 가격 (해와달)</t>
    <phoneticPr fontId="20" type="noConversion"/>
  </si>
  <si>
    <t>1. 정부바우처 서비스 가격(베이직)</t>
    <phoneticPr fontId="25" type="noConversion"/>
  </si>
  <si>
    <t>2. 정부바우처 서비스 가격(프리미엄)</t>
    <phoneticPr fontId="25" type="noConversion"/>
  </si>
  <si>
    <t>태아
유형</t>
    <phoneticPr fontId="20" type="noConversion"/>
  </si>
  <si>
    <t>출산
순위</t>
    <phoneticPr fontId="20" type="noConversion"/>
  </si>
  <si>
    <t>소득유형</t>
    <phoneticPr fontId="20" type="noConversion"/>
  </si>
  <si>
    <t>서비스제공 기간</t>
    <phoneticPr fontId="20" type="noConversion"/>
  </si>
  <si>
    <t>서비스 금액</t>
    <phoneticPr fontId="20" type="noConversion"/>
  </si>
  <si>
    <t>서비스 요금</t>
    <phoneticPr fontId="20" type="noConversion"/>
  </si>
  <si>
    <t>단축</t>
    <phoneticPr fontId="20" type="noConversion"/>
  </si>
  <si>
    <t>표준</t>
    <phoneticPr fontId="20" type="noConversion"/>
  </si>
  <si>
    <t>연장</t>
    <phoneticPr fontId="20" type="noConversion"/>
  </si>
  <si>
    <t>정부지원</t>
    <phoneticPr fontId="20" type="noConversion"/>
  </si>
  <si>
    <t>본인부담</t>
    <phoneticPr fontId="20" type="noConversion"/>
  </si>
  <si>
    <t>단태아</t>
    <phoneticPr fontId="20" type="noConversion"/>
  </si>
  <si>
    <t>첫째아</t>
    <phoneticPr fontId="20" type="noConversion"/>
  </si>
  <si>
    <t>A-가-①형</t>
    <phoneticPr fontId="20" type="noConversion"/>
  </si>
  <si>
    <t>5일</t>
    <phoneticPr fontId="20" type="noConversion"/>
  </si>
  <si>
    <t>10일</t>
    <phoneticPr fontId="20" type="noConversion"/>
  </si>
  <si>
    <t>15일</t>
    <phoneticPr fontId="20" type="noConversion"/>
  </si>
  <si>
    <t>A-라-①형</t>
    <phoneticPr fontId="20" type="noConversion"/>
  </si>
  <si>
    <t>둘째아</t>
    <phoneticPr fontId="20" type="noConversion"/>
  </si>
  <si>
    <t>A-가-②형</t>
    <phoneticPr fontId="20" type="noConversion"/>
  </si>
  <si>
    <t>20일</t>
    <phoneticPr fontId="20" type="noConversion"/>
  </si>
  <si>
    <t>A-다-②형</t>
    <phoneticPr fontId="20" type="noConversion"/>
  </si>
  <si>
    <t>A-라-②형</t>
    <phoneticPr fontId="20" type="noConversion"/>
  </si>
  <si>
    <t>셋째아
이상</t>
    <phoneticPr fontId="20" type="noConversion"/>
  </si>
  <si>
    <t>A-가-③형</t>
    <phoneticPr fontId="20" type="noConversion"/>
  </si>
  <si>
    <t>25일</t>
    <phoneticPr fontId="20" type="noConversion"/>
  </si>
  <si>
    <t>A-라-③형</t>
    <phoneticPr fontId="20" type="noConversion"/>
  </si>
  <si>
    <t>B-가-①형</t>
    <phoneticPr fontId="20" type="noConversion"/>
  </si>
  <si>
    <t>B-라-①형</t>
    <phoneticPr fontId="20" type="noConversion"/>
  </si>
  <si>
    <t>B-가-②형</t>
    <phoneticPr fontId="20" type="noConversion"/>
  </si>
  <si>
    <t>B-라-②형</t>
    <phoneticPr fontId="20" type="noConversion"/>
  </si>
  <si>
    <t>C-가형</t>
    <phoneticPr fontId="20" type="noConversion"/>
  </si>
  <si>
    <t xml:space="preserve">산모. 신생아 건강관리사 활동경력 2년 미만 </t>
    <phoneticPr fontId="20" type="noConversion"/>
  </si>
  <si>
    <t>산모.신생아 건강관리사 활동경력 2년 이상이면서 우수관리사 평가(자체) 3회 이상 받은 제공인력
관련 자격 취득(요양보호사, 사회복지사, 간호사, 간호조무사)</t>
    <phoneticPr fontId="20" type="noConversion"/>
  </si>
  <si>
    <t xml:space="preserve">  부가서비스 가격표 </t>
  </si>
  <si>
    <t xml:space="preserve"> 번호 </t>
  </si>
  <si>
    <t xml:space="preserve"> 서비스  </t>
  </si>
  <si>
    <t xml:space="preserve"> 서비스가격 </t>
  </si>
  <si>
    <t xml:space="preserve"> 큰아이 추가(유치원 안가는 경우)</t>
    <phoneticPr fontId="20" type="noConversion"/>
  </si>
  <si>
    <t>1인당 5,000원</t>
    <phoneticPr fontId="20" type="noConversion"/>
  </si>
  <si>
    <t xml:space="preserve"> 큰아이 추가(유치원 가는 경우)</t>
    <phoneticPr fontId="20" type="noConversion"/>
  </si>
  <si>
    <t>어른 추가</t>
    <phoneticPr fontId="20" type="noConversion"/>
  </si>
  <si>
    <t xml:space="preserve"> 미취학(종일 상주)</t>
    <phoneticPr fontId="20" type="noConversion"/>
  </si>
  <si>
    <t>1인당 7,000원</t>
    <phoneticPr fontId="20" type="noConversion"/>
  </si>
  <si>
    <t xml:space="preserve"> 어린이집, 유치원</t>
    <phoneticPr fontId="20" type="noConversion"/>
  </si>
  <si>
    <t>1인당 5,000원</t>
    <phoneticPr fontId="20" type="noConversion"/>
  </si>
  <si>
    <t>초등학생 이상</t>
    <phoneticPr fontId="20" type="noConversion"/>
  </si>
  <si>
    <t>1인당 4,000원</t>
    <phoneticPr fontId="20" type="noConversion"/>
  </si>
  <si>
    <t>그 외 동거인</t>
    <phoneticPr fontId="20" type="noConversion"/>
  </si>
  <si>
    <t>1인당 4,000원</t>
    <phoneticPr fontId="20" type="noConversion"/>
  </si>
  <si>
    <t>추가금(베이직)</t>
    <phoneticPr fontId="20" type="noConversion"/>
  </si>
  <si>
    <t>1시간 10,000원</t>
    <phoneticPr fontId="20" type="noConversion"/>
  </si>
  <si>
    <t>추가금(프리미엄)</t>
    <phoneticPr fontId="20" type="noConversion"/>
  </si>
  <si>
    <t>1시간 13,000원</t>
    <phoneticPr fontId="20" type="noConversion"/>
  </si>
  <si>
    <t>A-통합-①형</t>
    <phoneticPr fontId="20" type="noConversion"/>
  </si>
  <si>
    <t>A-통합-②형</t>
    <phoneticPr fontId="20" type="noConversion"/>
  </si>
  <si>
    <t>A-통합-③형</t>
    <phoneticPr fontId="20" type="noConversion"/>
  </si>
  <si>
    <t>B-통합-①형</t>
    <phoneticPr fontId="20" type="noConversion"/>
  </si>
  <si>
    <t>B-통합-②형</t>
    <phoneticPr fontId="20" type="noConversion"/>
  </si>
  <si>
    <t>C-통합형</t>
    <phoneticPr fontId="20" type="noConversion"/>
  </si>
  <si>
    <t>10일</t>
    <phoneticPr fontId="20" type="noConversion"/>
  </si>
  <si>
    <t>15일</t>
    <phoneticPr fontId="20" type="noConversion"/>
  </si>
  <si>
    <t>20일</t>
    <phoneticPr fontId="20" type="noConversion"/>
  </si>
  <si>
    <t>제공기관명 : 하남YWCA</t>
    <phoneticPr fontId="25" type="noConversion"/>
  </si>
  <si>
    <t xml:space="preserve">                                                                                                                                       (단위 : 원)</t>
    <phoneticPr fontId="20" type="noConversion"/>
  </si>
  <si>
    <t>초등학생이상(등하교시)</t>
    <phoneticPr fontId="20" type="noConversion"/>
  </si>
  <si>
    <t>초등학생이상(방학시)</t>
    <phoneticPr fontId="20" type="noConversion"/>
  </si>
  <si>
    <t>1인당 7,000원</t>
    <phoneticPr fontId="20" type="noConversion"/>
  </si>
  <si>
    <t>쌍태아(중증+단태아)</t>
    <phoneticPr fontId="20" type="noConversion"/>
  </si>
  <si>
    <t>인력   2명</t>
    <phoneticPr fontId="20" type="noConversion"/>
  </si>
  <si>
    <t>인력   1명</t>
    <phoneticPr fontId="20" type="noConversion"/>
  </si>
  <si>
    <t>10일</t>
    <phoneticPr fontId="20" type="noConversion"/>
  </si>
  <si>
    <t>15일</t>
    <phoneticPr fontId="20" type="noConversion"/>
  </si>
  <si>
    <t>20일</t>
    <phoneticPr fontId="20" type="noConversion"/>
  </si>
  <si>
    <t>1인 8,000원 / 2인 15,000원</t>
    <phoneticPr fontId="20" type="noConversion"/>
  </si>
  <si>
    <t>삼태아 이상
(중증+쌍태아이상)</t>
  </si>
  <si>
    <t xml:space="preserve">2023년 산모 신생아건강관리사 서비스 가격 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</si>
</sst>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2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새굴림"/>
      <family val="1"/>
      <charset val="129"/>
    </font>
    <font>
      <sz val="10"/>
      <color theme="1"/>
      <name val="새굴림"/>
      <family val="1"/>
      <charset val="129"/>
    </font>
    <font>
      <b/>
      <sz val="14"/>
      <color theme="1"/>
      <name val="맑은 고딕"/>
      <family val="3"/>
      <charset val="129"/>
    </font>
    <font>
      <sz val="8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0.5"/>
      <color rgb="FF000000"/>
      <name val="맑은 고딕"/>
      <family val="3"/>
      <charset val="129"/>
      <scheme val="minor"/>
    </font>
    <font>
      <sz val="8"/>
      <color theme="1"/>
      <name val="새굴림"/>
      <family val="1"/>
      <charset val="129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auto="1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1" borderId="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3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" fillId="0" borderId="0">
      <alignment vertical="center"/>
    </xf>
  </cellStyleXfs>
  <cellXfs count="136">
    <xf numFmtId="0" fontId="0" fillId="0" borderId="0" xfId="0">
      <alignment vertical="center"/>
    </xf>
    <xf numFmtId="0" fontId="21" fillId="24" borderId="0" xfId="0" applyFont="1" applyFill="1" applyAlignment="1">
      <alignment horizontal="center" vertical="center"/>
    </xf>
    <xf numFmtId="0" fontId="0" fillId="0" borderId="0" xfId="0">
      <alignment vertical="center"/>
    </xf>
    <xf numFmtId="176" fontId="23" fillId="0" borderId="10" xfId="0" applyNumberFormat="1" applyFont="1" applyBorder="1">
      <alignment vertical="center"/>
    </xf>
    <xf numFmtId="41" fontId="23" fillId="0" borderId="10" xfId="1" applyFont="1" applyBorder="1" applyAlignment="1">
      <alignment horizontal="center" vertical="center"/>
    </xf>
    <xf numFmtId="176" fontId="23" fillId="0" borderId="15" xfId="0" applyNumberFormat="1" applyFont="1" applyBorder="1">
      <alignment vertical="center"/>
    </xf>
    <xf numFmtId="41" fontId="23" fillId="0" borderId="15" xfId="1" applyFont="1" applyBorder="1" applyAlignment="1">
      <alignment horizontal="center" vertical="center"/>
    </xf>
    <xf numFmtId="176" fontId="23" fillId="0" borderId="17" xfId="0" applyNumberFormat="1" applyFont="1" applyBorder="1">
      <alignment vertical="center"/>
    </xf>
    <xf numFmtId="41" fontId="23" fillId="0" borderId="17" xfId="1" applyFont="1" applyBorder="1" applyAlignment="1">
      <alignment horizontal="center" vertical="center"/>
    </xf>
    <xf numFmtId="176" fontId="23" fillId="0" borderId="20" xfId="0" applyNumberFormat="1" applyFont="1" applyBorder="1">
      <alignment vertical="center"/>
    </xf>
    <xf numFmtId="41" fontId="23" fillId="0" borderId="20" xfId="1" applyFont="1" applyBorder="1" applyAlignment="1">
      <alignment horizontal="center" vertical="center"/>
    </xf>
    <xf numFmtId="41" fontId="23" fillId="26" borderId="17" xfId="1" applyFont="1" applyFill="1" applyBorder="1" applyAlignment="1">
      <alignment horizontal="center" vertical="center"/>
    </xf>
    <xf numFmtId="41" fontId="23" fillId="26" borderId="29" xfId="1" applyFont="1" applyFill="1" applyBorder="1">
      <alignment vertical="center"/>
    </xf>
    <xf numFmtId="41" fontId="23" fillId="27" borderId="30" xfId="1" applyFont="1" applyFill="1" applyBorder="1" applyAlignment="1">
      <alignment horizontal="center" vertical="center"/>
    </xf>
    <xf numFmtId="41" fontId="23" fillId="27" borderId="31" xfId="1" applyFont="1" applyFill="1" applyBorder="1" applyAlignment="1">
      <alignment horizontal="center" vertical="center"/>
    </xf>
    <xf numFmtId="41" fontId="23" fillId="27" borderId="29" xfId="1" applyFont="1" applyFill="1" applyBorder="1" applyAlignment="1">
      <alignment horizontal="center" vertical="center"/>
    </xf>
    <xf numFmtId="41" fontId="23" fillId="27" borderId="32" xfId="1" applyFont="1" applyFill="1" applyBorder="1" applyAlignment="1">
      <alignment horizontal="center" vertical="center"/>
    </xf>
    <xf numFmtId="41" fontId="23" fillId="26" borderId="36" xfId="1" applyFont="1" applyFill="1" applyBorder="1">
      <alignment vertical="center"/>
    </xf>
    <xf numFmtId="41" fontId="23" fillId="27" borderId="37" xfId="1" applyFont="1" applyFill="1" applyBorder="1" applyAlignment="1">
      <alignment horizontal="center" vertical="center"/>
    </xf>
    <xf numFmtId="41" fontId="23" fillId="27" borderId="12" xfId="1" applyFont="1" applyFill="1" applyBorder="1" applyAlignment="1">
      <alignment horizontal="center" vertical="center"/>
    </xf>
    <xf numFmtId="41" fontId="23" fillId="27" borderId="36" xfId="1" applyFont="1" applyFill="1" applyBorder="1" applyAlignment="1">
      <alignment horizontal="center" vertical="center"/>
    </xf>
    <xf numFmtId="41" fontId="23" fillId="27" borderId="22" xfId="1" applyFont="1" applyFill="1" applyBorder="1" applyAlignment="1">
      <alignment horizontal="center" vertical="center"/>
    </xf>
    <xf numFmtId="41" fontId="23" fillId="26" borderId="38" xfId="1" applyFont="1" applyFill="1" applyBorder="1" applyAlignment="1">
      <alignment horizontal="center" vertical="center"/>
    </xf>
    <xf numFmtId="41" fontId="23" fillId="27" borderId="39" xfId="1" applyFont="1" applyFill="1" applyBorder="1" applyAlignment="1">
      <alignment horizontal="center" vertical="center"/>
    </xf>
    <xf numFmtId="41" fontId="23" fillId="27" borderId="13" xfId="1" applyFont="1" applyFill="1" applyBorder="1" applyAlignment="1">
      <alignment horizontal="center" vertical="center"/>
    </xf>
    <xf numFmtId="41" fontId="23" fillId="27" borderId="38" xfId="1" applyFont="1" applyFill="1" applyBorder="1" applyAlignment="1">
      <alignment horizontal="center" vertical="center"/>
    </xf>
    <xf numFmtId="41" fontId="23" fillId="27" borderId="24" xfId="1" applyFont="1" applyFill="1" applyBorder="1" applyAlignment="1">
      <alignment horizontal="center" vertical="center"/>
    </xf>
    <xf numFmtId="41" fontId="23" fillId="26" borderId="35" xfId="1" applyFont="1" applyFill="1" applyBorder="1" applyAlignment="1">
      <alignment horizontal="center" vertical="center"/>
    </xf>
    <xf numFmtId="41" fontId="23" fillId="0" borderId="33" xfId="1" applyFont="1" applyBorder="1" applyAlignment="1">
      <alignment horizontal="center" vertical="center"/>
    </xf>
    <xf numFmtId="41" fontId="23" fillId="28" borderId="30" xfId="1" applyFont="1" applyFill="1" applyBorder="1" applyAlignment="1">
      <alignment horizontal="center" vertical="center"/>
    </xf>
    <xf numFmtId="41" fontId="23" fillId="0" borderId="34" xfId="1" applyFont="1" applyBorder="1" applyAlignment="1">
      <alignment horizontal="center" vertical="center"/>
    </xf>
    <xf numFmtId="41" fontId="23" fillId="28" borderId="31" xfId="1" applyFont="1" applyFill="1" applyBorder="1" applyAlignment="1">
      <alignment horizontal="center" vertical="center"/>
    </xf>
    <xf numFmtId="41" fontId="23" fillId="0" borderId="35" xfId="1" applyFont="1" applyBorder="1" applyAlignment="1">
      <alignment horizontal="center" vertical="center"/>
    </xf>
    <xf numFmtId="41" fontId="23" fillId="28" borderId="29" xfId="1" applyFont="1" applyFill="1" applyBorder="1" applyAlignment="1">
      <alignment horizontal="center" vertical="center"/>
    </xf>
    <xf numFmtId="41" fontId="23" fillId="0" borderId="41" xfId="1" applyFont="1" applyBorder="1" applyAlignment="1">
      <alignment horizontal="center" vertical="center"/>
    </xf>
    <xf numFmtId="41" fontId="23" fillId="28" borderId="32" xfId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43" xfId="0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176" fontId="23" fillId="0" borderId="47" xfId="0" applyNumberFormat="1" applyFont="1" applyBorder="1">
      <alignment vertical="center"/>
    </xf>
    <xf numFmtId="41" fontId="23" fillId="0" borderId="47" xfId="1" applyFont="1" applyBorder="1" applyAlignment="1">
      <alignment horizontal="center" vertical="center"/>
    </xf>
    <xf numFmtId="41" fontId="23" fillId="27" borderId="48" xfId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3" fontId="0" fillId="0" borderId="0" xfId="0" applyNumberFormat="1" applyBorder="1" applyAlignment="1">
      <alignment horizontal="center" vertical="center"/>
    </xf>
    <xf numFmtId="176" fontId="23" fillId="0" borderId="11" xfId="0" applyNumberFormat="1" applyFont="1" applyBorder="1">
      <alignment vertical="center"/>
    </xf>
    <xf numFmtId="41" fontId="23" fillId="0" borderId="11" xfId="1" applyFont="1" applyBorder="1" applyAlignment="1">
      <alignment horizontal="center" vertical="center"/>
    </xf>
    <xf numFmtId="41" fontId="23" fillId="27" borderId="50" xfId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176" fontId="23" fillId="0" borderId="0" xfId="0" applyNumberFormat="1" applyFont="1" applyBorder="1">
      <alignment vertical="center"/>
    </xf>
    <xf numFmtId="176" fontId="23" fillId="0" borderId="0" xfId="0" applyNumberFormat="1" applyFont="1" applyBorder="1" applyAlignment="1">
      <alignment horizontal="center" vertical="center"/>
    </xf>
    <xf numFmtId="41" fontId="23" fillId="0" borderId="0" xfId="1" applyFont="1" applyBorder="1" applyAlignment="1">
      <alignment horizontal="center" vertical="center"/>
    </xf>
    <xf numFmtId="41" fontId="23" fillId="27" borderId="0" xfId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41" fontId="23" fillId="27" borderId="20" xfId="1" applyFont="1" applyFill="1" applyBorder="1" applyAlignment="1">
      <alignment horizontal="center" vertical="center"/>
    </xf>
    <xf numFmtId="41" fontId="23" fillId="28" borderId="20" xfId="1" applyFont="1" applyFill="1" applyBorder="1" applyAlignment="1">
      <alignment horizontal="center" vertical="center"/>
    </xf>
    <xf numFmtId="41" fontId="23" fillId="27" borderId="47" xfId="1" applyFont="1" applyFill="1" applyBorder="1" applyAlignment="1">
      <alignment horizontal="center" vertical="center"/>
    </xf>
    <xf numFmtId="41" fontId="23" fillId="28" borderId="47" xfId="1" applyFont="1" applyFill="1" applyBorder="1" applyAlignment="1">
      <alignment horizontal="center" vertical="center"/>
    </xf>
    <xf numFmtId="41" fontId="23" fillId="27" borderId="17" xfId="1" applyFont="1" applyFill="1" applyBorder="1" applyAlignment="1">
      <alignment horizontal="center" vertical="center"/>
    </xf>
    <xf numFmtId="41" fontId="23" fillId="28" borderId="17" xfId="1" applyFont="1" applyFill="1" applyBorder="1" applyAlignment="1">
      <alignment horizontal="center" vertical="center"/>
    </xf>
    <xf numFmtId="41" fontId="23" fillId="27" borderId="11" xfId="1" applyFont="1" applyFill="1" applyBorder="1" applyAlignment="1">
      <alignment horizontal="center" vertical="center"/>
    </xf>
    <xf numFmtId="41" fontId="23" fillId="28" borderId="11" xfId="1" applyFont="1" applyFill="1" applyBorder="1" applyAlignment="1">
      <alignment horizontal="center" vertical="center"/>
    </xf>
    <xf numFmtId="176" fontId="23" fillId="0" borderId="19" xfId="0" applyNumberFormat="1" applyFont="1" applyBorder="1" applyAlignment="1">
      <alignment horizontal="center" vertical="center"/>
    </xf>
    <xf numFmtId="176" fontId="23" fillId="0" borderId="14" xfId="0" applyNumberFormat="1" applyFont="1" applyBorder="1" applyAlignment="1">
      <alignment horizontal="center" vertical="center"/>
    </xf>
    <xf numFmtId="176" fontId="23" fillId="0" borderId="18" xfId="0" applyNumberFormat="1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176" fontId="23" fillId="28" borderId="19" xfId="0" applyNumberFormat="1" applyFont="1" applyFill="1" applyBorder="1" applyAlignment="1">
      <alignment horizontal="center" vertical="center"/>
    </xf>
    <xf numFmtId="176" fontId="23" fillId="28" borderId="14" xfId="0" applyNumberFormat="1" applyFont="1" applyFill="1" applyBorder="1" applyAlignment="1">
      <alignment horizontal="center" vertical="center"/>
    </xf>
    <xf numFmtId="176" fontId="23" fillId="28" borderId="18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0" fillId="0" borderId="44" xfId="0" applyNumberForma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176" fontId="23" fillId="26" borderId="11" xfId="0" applyNumberFormat="1" applyFont="1" applyFill="1" applyBorder="1" applyAlignment="1">
      <alignment horizontal="center" vertical="center"/>
    </xf>
    <xf numFmtId="176" fontId="23" fillId="26" borderId="18" xfId="0" applyNumberFormat="1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76" fontId="23" fillId="28" borderId="20" xfId="0" applyNumberFormat="1" applyFont="1" applyFill="1" applyBorder="1" applyAlignment="1">
      <alignment horizontal="center" vertical="center"/>
    </xf>
    <xf numFmtId="176" fontId="23" fillId="28" borderId="47" xfId="0" applyNumberFormat="1" applyFont="1" applyFill="1" applyBorder="1" applyAlignment="1">
      <alignment horizontal="center" vertical="center"/>
    </xf>
    <xf numFmtId="176" fontId="23" fillId="28" borderId="17" xfId="0" applyNumberFormat="1" applyFont="1" applyFill="1" applyBorder="1" applyAlignment="1">
      <alignment horizontal="center" vertical="center"/>
    </xf>
    <xf numFmtId="176" fontId="23" fillId="0" borderId="20" xfId="0" applyNumberFormat="1" applyFont="1" applyBorder="1" applyAlignment="1">
      <alignment horizontal="center" vertical="center"/>
    </xf>
    <xf numFmtId="176" fontId="23" fillId="0" borderId="47" xfId="0" applyNumberFormat="1" applyFont="1" applyBorder="1" applyAlignment="1">
      <alignment horizontal="center" vertical="center"/>
    </xf>
    <xf numFmtId="176" fontId="23" fillId="0" borderId="17" xfId="0" applyNumberFormat="1" applyFont="1" applyBorder="1" applyAlignment="1">
      <alignment horizontal="center" vertical="center"/>
    </xf>
    <xf numFmtId="176" fontId="23" fillId="26" borderId="22" xfId="0" applyNumberFormat="1" applyFont="1" applyFill="1" applyBorder="1" applyAlignment="1">
      <alignment horizontal="center" vertical="center"/>
    </xf>
    <xf numFmtId="176" fontId="23" fillId="26" borderId="23" xfId="0" applyNumberFormat="1" applyFont="1" applyFill="1" applyBorder="1" applyAlignment="1">
      <alignment horizontal="center" vertical="center"/>
    </xf>
    <xf numFmtId="176" fontId="23" fillId="26" borderId="24" xfId="0" applyNumberFormat="1" applyFont="1" applyFill="1" applyBorder="1" applyAlignment="1">
      <alignment horizontal="center" vertical="center"/>
    </xf>
    <xf numFmtId="0" fontId="21" fillId="25" borderId="0" xfId="0" applyFont="1" applyFill="1" applyAlignment="1">
      <alignment horizontal="center" vertical="center"/>
    </xf>
    <xf numFmtId="41" fontId="23" fillId="26" borderId="12" xfId="1" applyFont="1" applyFill="1" applyBorder="1" applyAlignment="1">
      <alignment horizontal="center" vertical="center"/>
    </xf>
    <xf numFmtId="41" fontId="23" fillId="26" borderId="16" xfId="1" applyFont="1" applyFill="1" applyBorder="1" applyAlignment="1">
      <alignment horizontal="center" vertical="center"/>
    </xf>
    <xf numFmtId="41" fontId="23" fillId="26" borderId="40" xfId="1" applyFont="1" applyFill="1" applyBorder="1" applyAlignment="1">
      <alignment horizontal="center" vertical="center"/>
    </xf>
    <xf numFmtId="41" fontId="23" fillId="26" borderId="27" xfId="1" applyFont="1" applyFill="1" applyBorder="1" applyAlignment="1">
      <alignment horizontal="center" vertical="center"/>
    </xf>
    <xf numFmtId="0" fontId="23" fillId="26" borderId="21" xfId="0" applyFont="1" applyFill="1" applyBorder="1" applyAlignment="1">
      <alignment horizontal="center" vertical="center" wrapText="1"/>
    </xf>
    <xf numFmtId="0" fontId="23" fillId="26" borderId="26" xfId="0" applyFont="1" applyFill="1" applyBorder="1" applyAlignment="1">
      <alignment horizontal="center" vertical="center" wrapText="1"/>
    </xf>
    <xf numFmtId="0" fontId="23" fillId="26" borderId="28" xfId="0" applyFont="1" applyFill="1" applyBorder="1" applyAlignment="1">
      <alignment horizontal="center" vertical="center" wrapText="1"/>
    </xf>
    <xf numFmtId="0" fontId="23" fillId="26" borderId="19" xfId="0" applyFont="1" applyFill="1" applyBorder="1" applyAlignment="1">
      <alignment horizontal="center" vertical="center" wrapText="1"/>
    </xf>
    <xf numFmtId="0" fontId="23" fillId="26" borderId="14" xfId="0" applyFont="1" applyFill="1" applyBorder="1" applyAlignment="1">
      <alignment horizontal="center" vertical="center" wrapText="1"/>
    </xf>
    <xf numFmtId="0" fontId="23" fillId="26" borderId="18" xfId="0" applyFont="1" applyFill="1" applyBorder="1" applyAlignment="1">
      <alignment horizontal="center" vertical="center" wrapText="1"/>
    </xf>
    <xf numFmtId="0" fontId="23" fillId="26" borderId="19" xfId="0" applyFont="1" applyFill="1" applyBorder="1" applyAlignment="1">
      <alignment horizontal="center" vertical="center"/>
    </xf>
    <xf numFmtId="0" fontId="23" fillId="26" borderId="14" xfId="0" applyFont="1" applyFill="1" applyBorder="1" applyAlignment="1">
      <alignment horizontal="center" vertical="center"/>
    </xf>
    <xf numFmtId="0" fontId="23" fillId="26" borderId="18" xfId="0" applyFont="1" applyFill="1" applyBorder="1" applyAlignment="1">
      <alignment horizontal="center" vertical="center"/>
    </xf>
    <xf numFmtId="41" fontId="23" fillId="26" borderId="22" xfId="1" applyFont="1" applyFill="1" applyBorder="1" applyAlignment="1">
      <alignment horizontal="center" vertical="center"/>
    </xf>
    <xf numFmtId="41" fontId="23" fillId="26" borderId="23" xfId="1" applyFont="1" applyFill="1" applyBorder="1" applyAlignment="1">
      <alignment horizontal="center" vertical="center"/>
    </xf>
    <xf numFmtId="41" fontId="23" fillId="26" borderId="25" xfId="1" applyFont="1" applyFill="1" applyBorder="1" applyAlignment="1">
      <alignment horizontal="center" vertical="center"/>
    </xf>
    <xf numFmtId="176" fontId="23" fillId="28" borderId="11" xfId="0" applyNumberFormat="1" applyFont="1" applyFill="1" applyBorder="1" applyAlignment="1">
      <alignment horizontal="center" vertical="center"/>
    </xf>
    <xf numFmtId="176" fontId="23" fillId="27" borderId="19" xfId="0" applyNumberFormat="1" applyFont="1" applyFill="1" applyBorder="1" applyAlignment="1">
      <alignment horizontal="center" vertical="center"/>
    </xf>
    <xf numFmtId="176" fontId="23" fillId="27" borderId="14" xfId="0" applyNumberFormat="1" applyFont="1" applyFill="1" applyBorder="1" applyAlignment="1">
      <alignment horizontal="center" vertical="center"/>
    </xf>
    <xf numFmtId="176" fontId="23" fillId="27" borderId="18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/>
    </xf>
    <xf numFmtId="3" fontId="0" fillId="0" borderId="46" xfId="0" applyNumberFormat="1" applyBorder="1" applyAlignment="1">
      <alignment horizontal="center" vertical="center"/>
    </xf>
    <xf numFmtId="3" fontId="0" fillId="0" borderId="45" xfId="0" applyNumberForma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176" fontId="23" fillId="0" borderId="15" xfId="0" applyNumberFormat="1" applyFont="1" applyBorder="1" applyAlignment="1">
      <alignment horizontal="center" vertical="center"/>
    </xf>
    <xf numFmtId="176" fontId="23" fillId="0" borderId="10" xfId="0" applyNumberFormat="1" applyFont="1" applyBorder="1" applyAlignment="1">
      <alignment horizontal="center" vertical="center"/>
    </xf>
    <xf numFmtId="176" fontId="23" fillId="28" borderId="15" xfId="0" applyNumberFormat="1" applyFont="1" applyFill="1" applyBorder="1" applyAlignment="1">
      <alignment horizontal="center" vertical="center"/>
    </xf>
    <xf numFmtId="176" fontId="23" fillId="28" borderId="10" xfId="0" applyNumberFormat="1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left" vertical="center" wrapText="1"/>
    </xf>
  </cellXfs>
  <cellStyles count="46">
    <cellStyle name="20% - 강조색1 2" xfId="3"/>
    <cellStyle name="20% - 강조색2 2" xfId="4"/>
    <cellStyle name="20% - 강조색3 2" xfId="5"/>
    <cellStyle name="20% - 강조색4 2" xfId="6"/>
    <cellStyle name="20% - 강조색5 2" xfId="7"/>
    <cellStyle name="20% - 강조색6 2" xfId="8"/>
    <cellStyle name="40% - 강조색1 2" xfId="9"/>
    <cellStyle name="40% - 강조색2 2" xfId="10"/>
    <cellStyle name="40% - 강조색3 2" xfId="11"/>
    <cellStyle name="40% - 강조색4 2" xfId="12"/>
    <cellStyle name="40% - 강조색5 2" xfId="13"/>
    <cellStyle name="40% - 강조색6 2" xfId="14"/>
    <cellStyle name="60% - 강조색1 2" xfId="15"/>
    <cellStyle name="60% - 강조색2 2" xfId="16"/>
    <cellStyle name="60% - 강조색3 2" xfId="17"/>
    <cellStyle name="60% - 강조색4 2" xfId="18"/>
    <cellStyle name="60% - 강조색5 2" xfId="19"/>
    <cellStyle name="60% - 강조색6 2" xfId="20"/>
    <cellStyle name="강조색1 2" xfId="21"/>
    <cellStyle name="강조색2 2" xfId="22"/>
    <cellStyle name="강조색3 2" xfId="23"/>
    <cellStyle name="강조색4 2" xfId="24"/>
    <cellStyle name="강조색5 2" xfId="25"/>
    <cellStyle name="강조색6 2" xfId="26"/>
    <cellStyle name="경고문 2" xfId="27"/>
    <cellStyle name="계산 2" xfId="28"/>
    <cellStyle name="나쁨 2" xfId="29"/>
    <cellStyle name="메모 2" xfId="30"/>
    <cellStyle name="보통 2" xfId="31"/>
    <cellStyle name="설명 텍스트 2" xfId="32"/>
    <cellStyle name="셀 확인 2" xfId="33"/>
    <cellStyle name="쉼표 [0]" xfId="1" builtinId="6"/>
    <cellStyle name="쉼표 [0] 2" xfId="34"/>
    <cellStyle name="연결된 셀 2" xfId="35"/>
    <cellStyle name="요약 2" xfId="36"/>
    <cellStyle name="입력 2" xfId="37"/>
    <cellStyle name="제목 1 2" xfId="39"/>
    <cellStyle name="제목 2 2" xfId="40"/>
    <cellStyle name="제목 3 2" xfId="41"/>
    <cellStyle name="제목 4 2" xfId="42"/>
    <cellStyle name="제목 5" xfId="38"/>
    <cellStyle name="좋음 2" xfId="43"/>
    <cellStyle name="출력 2" xfId="44"/>
    <cellStyle name="표준" xfId="0" builtinId="0"/>
    <cellStyle name="표준 2" xfId="2"/>
    <cellStyle name="표준 3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Normal="100" workbookViewId="0">
      <selection activeCell="A2" sqref="A2"/>
    </sheetView>
  </sheetViews>
  <sheetFormatPr defaultRowHeight="16.5" x14ac:dyDescent="0.3"/>
  <cols>
    <col min="1" max="1" width="6" style="2" customWidth="1"/>
    <col min="2" max="2" width="5.625" style="2" customWidth="1"/>
    <col min="3" max="3" width="10.375" style="2" customWidth="1"/>
    <col min="4" max="6" width="6.75" style="2" customWidth="1"/>
    <col min="7" max="9" width="9.125" style="2" customWidth="1"/>
    <col min="10" max="13" width="11.125" style="2" customWidth="1"/>
    <col min="14" max="14" width="11.25" style="2" customWidth="1"/>
    <col min="15" max="15" width="10.625" style="2" customWidth="1"/>
    <col min="16" max="16384" width="9" style="2"/>
  </cols>
  <sheetData>
    <row r="1" spans="1:15" ht="24.75" customHeight="1" x14ac:dyDescent="0.3">
      <c r="A1" s="99" t="s">
        <v>125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34.5" customHeight="1" thickBot="1" x14ac:dyDescent="0.35">
      <c r="A2" s="36" t="s">
        <v>112</v>
      </c>
      <c r="B2" s="1"/>
      <c r="C2" s="1"/>
      <c r="D2" s="1"/>
      <c r="E2" s="1"/>
      <c r="F2" s="1"/>
      <c r="G2" s="121" t="s">
        <v>113</v>
      </c>
      <c r="H2" s="122"/>
      <c r="I2" s="122"/>
      <c r="J2" s="122"/>
      <c r="K2" s="122"/>
      <c r="L2" s="122"/>
      <c r="M2" s="122"/>
      <c r="N2" s="122"/>
      <c r="O2" s="122"/>
    </row>
    <row r="3" spans="1:15" x14ac:dyDescent="0.3">
      <c r="A3" s="104" t="s">
        <v>49</v>
      </c>
      <c r="B3" s="107" t="s">
        <v>50</v>
      </c>
      <c r="C3" s="110" t="s">
        <v>51</v>
      </c>
      <c r="D3" s="96" t="s">
        <v>52</v>
      </c>
      <c r="E3" s="97"/>
      <c r="F3" s="98"/>
      <c r="G3" s="96" t="s">
        <v>53</v>
      </c>
      <c r="H3" s="97"/>
      <c r="I3" s="98"/>
      <c r="J3" s="113" t="s">
        <v>54</v>
      </c>
      <c r="K3" s="114"/>
      <c r="L3" s="114"/>
      <c r="M3" s="114"/>
      <c r="N3" s="114"/>
      <c r="O3" s="115"/>
    </row>
    <row r="4" spans="1:15" x14ac:dyDescent="0.3">
      <c r="A4" s="105"/>
      <c r="B4" s="108"/>
      <c r="C4" s="111"/>
      <c r="D4" s="86" t="s">
        <v>55</v>
      </c>
      <c r="E4" s="116" t="s">
        <v>56</v>
      </c>
      <c r="F4" s="86" t="s">
        <v>57</v>
      </c>
      <c r="G4" s="86" t="s">
        <v>55</v>
      </c>
      <c r="H4" s="86" t="s">
        <v>56</v>
      </c>
      <c r="I4" s="86" t="s">
        <v>57</v>
      </c>
      <c r="J4" s="100" t="s">
        <v>55</v>
      </c>
      <c r="K4" s="101"/>
      <c r="L4" s="102" t="s">
        <v>56</v>
      </c>
      <c r="M4" s="103"/>
      <c r="N4" s="101" t="s">
        <v>57</v>
      </c>
      <c r="O4" s="103"/>
    </row>
    <row r="5" spans="1:15" ht="17.25" thickBot="1" x14ac:dyDescent="0.35">
      <c r="A5" s="106"/>
      <c r="B5" s="109"/>
      <c r="C5" s="112"/>
      <c r="D5" s="87"/>
      <c r="E5" s="76"/>
      <c r="F5" s="87"/>
      <c r="G5" s="87"/>
      <c r="H5" s="87"/>
      <c r="I5" s="87"/>
      <c r="J5" s="11" t="s">
        <v>58</v>
      </c>
      <c r="K5" s="17" t="s">
        <v>59</v>
      </c>
      <c r="L5" s="27" t="s">
        <v>58</v>
      </c>
      <c r="M5" s="12" t="s">
        <v>59</v>
      </c>
      <c r="N5" s="22" t="s">
        <v>58</v>
      </c>
      <c r="O5" s="12" t="s">
        <v>59</v>
      </c>
    </row>
    <row r="6" spans="1:15" x14ac:dyDescent="0.3">
      <c r="A6" s="88" t="s">
        <v>60</v>
      </c>
      <c r="B6" s="71" t="s">
        <v>61</v>
      </c>
      <c r="C6" s="9" t="s">
        <v>62</v>
      </c>
      <c r="D6" s="93" t="s">
        <v>63</v>
      </c>
      <c r="E6" s="90" t="s">
        <v>64</v>
      </c>
      <c r="F6" s="93" t="s">
        <v>65</v>
      </c>
      <c r="G6" s="65">
        <v>664000</v>
      </c>
      <c r="H6" s="117">
        <v>1328000</v>
      </c>
      <c r="I6" s="65">
        <v>1992000</v>
      </c>
      <c r="J6" s="10">
        <v>598000</v>
      </c>
      <c r="K6" s="57">
        <f>SUM(G6-J6)</f>
        <v>66000</v>
      </c>
      <c r="L6" s="10">
        <v>1062000</v>
      </c>
      <c r="M6" s="58">
        <f>SUM(H6-L6)</f>
        <v>266000</v>
      </c>
      <c r="N6" s="57">
        <v>1394000</v>
      </c>
      <c r="O6" s="16">
        <f>SUM(I6-N6)</f>
        <v>598000</v>
      </c>
    </row>
    <row r="7" spans="1:15" x14ac:dyDescent="0.3">
      <c r="A7" s="88"/>
      <c r="B7" s="72"/>
      <c r="C7" s="42" t="s">
        <v>103</v>
      </c>
      <c r="D7" s="94"/>
      <c r="E7" s="91"/>
      <c r="F7" s="94"/>
      <c r="G7" s="66"/>
      <c r="H7" s="118"/>
      <c r="I7" s="66"/>
      <c r="J7" s="43">
        <v>518000</v>
      </c>
      <c r="K7" s="59">
        <f>SUM(G6-J7)</f>
        <v>146000</v>
      </c>
      <c r="L7" s="43">
        <v>916000</v>
      </c>
      <c r="M7" s="60">
        <f>SUM(H6-L7)</f>
        <v>412000</v>
      </c>
      <c r="N7" s="59">
        <v>1195000</v>
      </c>
      <c r="O7" s="44">
        <f>SUM(I6-N7)</f>
        <v>797000</v>
      </c>
    </row>
    <row r="8" spans="1:15" ht="17.25" thickBot="1" x14ac:dyDescent="0.35">
      <c r="A8" s="88"/>
      <c r="B8" s="73"/>
      <c r="C8" s="7" t="s">
        <v>66</v>
      </c>
      <c r="D8" s="95"/>
      <c r="E8" s="92"/>
      <c r="F8" s="95"/>
      <c r="G8" s="67"/>
      <c r="H8" s="119"/>
      <c r="I8" s="67"/>
      <c r="J8" s="8">
        <v>418000</v>
      </c>
      <c r="K8" s="61">
        <f>SUM(G6-J8)</f>
        <v>246000</v>
      </c>
      <c r="L8" s="8">
        <v>704000</v>
      </c>
      <c r="M8" s="62">
        <f>SUM(H6-L8)</f>
        <v>624000</v>
      </c>
      <c r="N8" s="61">
        <v>956000</v>
      </c>
      <c r="O8" s="15">
        <f>SUM(I6-N8)</f>
        <v>1036000</v>
      </c>
    </row>
    <row r="9" spans="1:15" x14ac:dyDescent="0.3">
      <c r="A9" s="88"/>
      <c r="B9" s="71" t="s">
        <v>67</v>
      </c>
      <c r="C9" s="9" t="s">
        <v>68</v>
      </c>
      <c r="D9" s="65" t="s">
        <v>64</v>
      </c>
      <c r="E9" s="74" t="s">
        <v>65</v>
      </c>
      <c r="F9" s="65" t="s">
        <v>69</v>
      </c>
      <c r="G9" s="65">
        <v>1328000</v>
      </c>
      <c r="H9" s="65">
        <v>1992000</v>
      </c>
      <c r="I9" s="65">
        <v>2656000</v>
      </c>
      <c r="J9" s="10">
        <v>1222000</v>
      </c>
      <c r="K9" s="57">
        <f t="shared" ref="K9" si="0">SUM(G9-J9)</f>
        <v>106000</v>
      </c>
      <c r="L9" s="10">
        <v>1633000</v>
      </c>
      <c r="M9" s="58">
        <f>SUM(H9-L9)</f>
        <v>359000</v>
      </c>
      <c r="N9" s="57">
        <v>1912000</v>
      </c>
      <c r="O9" s="16">
        <f>SUM(I9-N9)</f>
        <v>744000</v>
      </c>
    </row>
    <row r="10" spans="1:15" x14ac:dyDescent="0.3">
      <c r="A10" s="88"/>
      <c r="B10" s="72"/>
      <c r="C10" s="42" t="s">
        <v>104</v>
      </c>
      <c r="D10" s="66"/>
      <c r="E10" s="75"/>
      <c r="F10" s="66"/>
      <c r="G10" s="66"/>
      <c r="H10" s="66"/>
      <c r="I10" s="66"/>
      <c r="J10" s="43">
        <v>1062000</v>
      </c>
      <c r="K10" s="59">
        <f t="shared" ref="K10" si="1">SUM(G9-J10)</f>
        <v>266000</v>
      </c>
      <c r="L10" s="43">
        <v>1394000</v>
      </c>
      <c r="M10" s="60">
        <f>SUM(H9-L10)</f>
        <v>598000</v>
      </c>
      <c r="N10" s="59">
        <v>1620000</v>
      </c>
      <c r="O10" s="44">
        <f>SUM(I9-N10)</f>
        <v>1036000</v>
      </c>
    </row>
    <row r="11" spans="1:15" hidden="1" x14ac:dyDescent="0.3">
      <c r="A11" s="88"/>
      <c r="B11" s="72"/>
      <c r="C11" s="42" t="s">
        <v>70</v>
      </c>
      <c r="D11" s="66"/>
      <c r="E11" s="75"/>
      <c r="F11" s="66"/>
      <c r="G11" s="66"/>
      <c r="H11" s="66"/>
      <c r="I11" s="66"/>
      <c r="J11" s="43">
        <v>567000</v>
      </c>
      <c r="K11" s="59">
        <f t="shared" ref="K11" si="2">SUM(G11-J11)</f>
        <v>-567000</v>
      </c>
      <c r="L11" s="43">
        <v>709000</v>
      </c>
      <c r="M11" s="60">
        <f>SUM(H9-L11)</f>
        <v>1283000</v>
      </c>
      <c r="N11" s="59">
        <v>804000</v>
      </c>
      <c r="O11" s="44">
        <f>SUM(I9-N11)</f>
        <v>1852000</v>
      </c>
    </row>
    <row r="12" spans="1:15" ht="17.25" thickBot="1" x14ac:dyDescent="0.35">
      <c r="A12" s="88"/>
      <c r="B12" s="73"/>
      <c r="C12" s="7" t="s">
        <v>71</v>
      </c>
      <c r="D12" s="67"/>
      <c r="E12" s="76"/>
      <c r="F12" s="67"/>
      <c r="G12" s="67"/>
      <c r="H12" s="67"/>
      <c r="I12" s="67"/>
      <c r="J12" s="8">
        <v>863000</v>
      </c>
      <c r="K12" s="61">
        <f t="shared" ref="K12" si="3">SUM(G9-J12)</f>
        <v>465000</v>
      </c>
      <c r="L12" s="8">
        <v>1096000</v>
      </c>
      <c r="M12" s="62">
        <f>SUM(H9-L12)</f>
        <v>896000</v>
      </c>
      <c r="N12" s="61">
        <v>1328000</v>
      </c>
      <c r="O12" s="15">
        <f>SUM(I9-N12)</f>
        <v>1328000</v>
      </c>
    </row>
    <row r="13" spans="1:15" x14ac:dyDescent="0.3">
      <c r="A13" s="88"/>
      <c r="B13" s="72" t="s">
        <v>72</v>
      </c>
      <c r="C13" s="5" t="s">
        <v>73</v>
      </c>
      <c r="D13" s="66" t="s">
        <v>109</v>
      </c>
      <c r="E13" s="75" t="s">
        <v>110</v>
      </c>
      <c r="F13" s="66" t="s">
        <v>111</v>
      </c>
      <c r="G13" s="66">
        <v>1328000</v>
      </c>
      <c r="H13" s="66">
        <v>1992000</v>
      </c>
      <c r="I13" s="66">
        <v>2656000</v>
      </c>
      <c r="J13" s="10">
        <v>1248000</v>
      </c>
      <c r="K13" s="57">
        <f t="shared" ref="K13" si="4">SUM(G13-J13)</f>
        <v>80000</v>
      </c>
      <c r="L13" s="10">
        <v>1673000</v>
      </c>
      <c r="M13" s="58">
        <f>SUM(H13-L13)</f>
        <v>319000</v>
      </c>
      <c r="N13" s="57">
        <v>1965000</v>
      </c>
      <c r="O13" s="16">
        <f>SUM(I13-N13)</f>
        <v>691000</v>
      </c>
    </row>
    <row r="14" spans="1:15" x14ac:dyDescent="0.3">
      <c r="A14" s="88"/>
      <c r="B14" s="72"/>
      <c r="C14" s="3" t="s">
        <v>105</v>
      </c>
      <c r="D14" s="66"/>
      <c r="E14" s="75"/>
      <c r="F14" s="66"/>
      <c r="G14" s="66"/>
      <c r="H14" s="66"/>
      <c r="I14" s="66"/>
      <c r="J14" s="43">
        <v>1089000</v>
      </c>
      <c r="K14" s="59">
        <f t="shared" ref="K14" si="5">SUM(G13-J14)</f>
        <v>239000</v>
      </c>
      <c r="L14" s="43">
        <v>1414000</v>
      </c>
      <c r="M14" s="60">
        <f>SUM(H13-L14)</f>
        <v>578000</v>
      </c>
      <c r="N14" s="59">
        <v>1647000</v>
      </c>
      <c r="O14" s="44">
        <f>SUM(I13-N14)</f>
        <v>1009000</v>
      </c>
    </row>
    <row r="15" spans="1:15" ht="17.25" thickBot="1" x14ac:dyDescent="0.35">
      <c r="A15" s="89"/>
      <c r="B15" s="72"/>
      <c r="C15" s="48" t="s">
        <v>75</v>
      </c>
      <c r="D15" s="66"/>
      <c r="E15" s="75"/>
      <c r="F15" s="66"/>
      <c r="G15" s="66"/>
      <c r="H15" s="66"/>
      <c r="I15" s="66"/>
      <c r="J15" s="8">
        <v>890000</v>
      </c>
      <c r="K15" s="61">
        <f>SUM(G13-J15)</f>
        <v>438000</v>
      </c>
      <c r="L15" s="8">
        <v>1135000</v>
      </c>
      <c r="M15" s="62">
        <f>SUM(H13-L15)</f>
        <v>857000</v>
      </c>
      <c r="N15" s="61">
        <v>1381000</v>
      </c>
      <c r="O15" s="15">
        <f>SUM(I13-N15)</f>
        <v>1275000</v>
      </c>
    </row>
    <row r="16" spans="1:15" x14ac:dyDescent="0.3">
      <c r="A16" s="88" t="s">
        <v>117</v>
      </c>
      <c r="B16" s="71" t="s">
        <v>119</v>
      </c>
      <c r="C16" s="9" t="s">
        <v>76</v>
      </c>
      <c r="D16" s="65" t="s">
        <v>64</v>
      </c>
      <c r="E16" s="74" t="s">
        <v>121</v>
      </c>
      <c r="F16" s="65" t="s">
        <v>69</v>
      </c>
      <c r="G16" s="65">
        <v>1656000</v>
      </c>
      <c r="H16" s="65">
        <v>2484000</v>
      </c>
      <c r="I16" s="65">
        <v>3312000</v>
      </c>
      <c r="J16" s="10">
        <v>1590000</v>
      </c>
      <c r="K16" s="57">
        <f t="shared" ref="K16" si="6">SUM(G16-J16)</f>
        <v>66000</v>
      </c>
      <c r="L16" s="10">
        <v>2136000</v>
      </c>
      <c r="M16" s="58">
        <f>SUM(H16-L16)</f>
        <v>348000</v>
      </c>
      <c r="N16" s="57">
        <v>2517000</v>
      </c>
      <c r="O16" s="16">
        <f>SUM(I16-N16)</f>
        <v>795000</v>
      </c>
    </row>
    <row r="17" spans="1:15" x14ac:dyDescent="0.3">
      <c r="A17" s="88"/>
      <c r="B17" s="72"/>
      <c r="C17" s="42" t="s">
        <v>106</v>
      </c>
      <c r="D17" s="66"/>
      <c r="E17" s="75"/>
      <c r="F17" s="66"/>
      <c r="G17" s="66"/>
      <c r="H17" s="66"/>
      <c r="I17" s="66"/>
      <c r="J17" s="43">
        <v>1424000</v>
      </c>
      <c r="K17" s="59">
        <f t="shared" ref="K17" si="7">SUM(G16-J17)</f>
        <v>232000</v>
      </c>
      <c r="L17" s="43">
        <v>1863000</v>
      </c>
      <c r="M17" s="60">
        <f>SUM(H16-L17)</f>
        <v>621000</v>
      </c>
      <c r="N17" s="59">
        <v>2219000</v>
      </c>
      <c r="O17" s="44">
        <f>SUM(I16-N17)</f>
        <v>1093000</v>
      </c>
    </row>
    <row r="18" spans="1:15" ht="17.25" thickBot="1" x14ac:dyDescent="0.35">
      <c r="A18" s="88"/>
      <c r="B18" s="73"/>
      <c r="C18" s="7" t="s">
        <v>77</v>
      </c>
      <c r="D18" s="67"/>
      <c r="E18" s="76"/>
      <c r="F18" s="67"/>
      <c r="G18" s="67"/>
      <c r="H18" s="67"/>
      <c r="I18" s="67"/>
      <c r="J18" s="8">
        <v>1159000</v>
      </c>
      <c r="K18" s="61">
        <f>SUM(G16-J18)</f>
        <v>497000</v>
      </c>
      <c r="L18" s="8">
        <v>1466000</v>
      </c>
      <c r="M18" s="62">
        <f>SUM(H16-L18)</f>
        <v>1018000</v>
      </c>
      <c r="N18" s="61">
        <v>1788000</v>
      </c>
      <c r="O18" s="15">
        <f>SUM(I16-N18)</f>
        <v>1524000</v>
      </c>
    </row>
    <row r="19" spans="1:15" x14ac:dyDescent="0.3">
      <c r="A19" s="88"/>
      <c r="B19" s="71" t="s">
        <v>118</v>
      </c>
      <c r="C19" s="9" t="s">
        <v>78</v>
      </c>
      <c r="D19" s="65" t="s">
        <v>120</v>
      </c>
      <c r="E19" s="74" t="s">
        <v>121</v>
      </c>
      <c r="F19" s="65" t="s">
        <v>122</v>
      </c>
      <c r="G19" s="65">
        <v>2324000</v>
      </c>
      <c r="H19" s="65">
        <v>3486000</v>
      </c>
      <c r="I19" s="65">
        <v>4648000</v>
      </c>
      <c r="J19" s="10">
        <v>2136000</v>
      </c>
      <c r="K19" s="57">
        <f t="shared" ref="K19" si="8">SUM(G19-J19)</f>
        <v>188000</v>
      </c>
      <c r="L19" s="10">
        <v>2847000</v>
      </c>
      <c r="M19" s="58">
        <f>SUM(H19-L19)</f>
        <v>639000</v>
      </c>
      <c r="N19" s="57">
        <v>3517000</v>
      </c>
      <c r="O19" s="16">
        <f>SUM(I19-N19)</f>
        <v>1131000</v>
      </c>
    </row>
    <row r="20" spans="1:15" x14ac:dyDescent="0.3">
      <c r="A20" s="88"/>
      <c r="B20" s="72"/>
      <c r="C20" s="42" t="s">
        <v>107</v>
      </c>
      <c r="D20" s="66"/>
      <c r="E20" s="75"/>
      <c r="F20" s="66"/>
      <c r="G20" s="66"/>
      <c r="H20" s="66"/>
      <c r="I20" s="66"/>
      <c r="J20" s="43">
        <v>1939000</v>
      </c>
      <c r="K20" s="59">
        <f t="shared" ref="K20" si="9">SUM(G19-J20)</f>
        <v>385000</v>
      </c>
      <c r="L20" s="43">
        <v>2596000</v>
      </c>
      <c r="M20" s="60">
        <f>SUM(H19-L20)</f>
        <v>890000</v>
      </c>
      <c r="N20" s="59">
        <v>3216000</v>
      </c>
      <c r="O20" s="44">
        <f>SUM(I19-N20)</f>
        <v>1432000</v>
      </c>
    </row>
    <row r="21" spans="1:15" ht="17.25" thickBot="1" x14ac:dyDescent="0.35">
      <c r="A21" s="88"/>
      <c r="B21" s="72"/>
      <c r="C21" s="48" t="s">
        <v>79</v>
      </c>
      <c r="D21" s="66"/>
      <c r="E21" s="75"/>
      <c r="F21" s="66"/>
      <c r="G21" s="66"/>
      <c r="H21" s="66"/>
      <c r="I21" s="66"/>
      <c r="J21" s="49">
        <v>1645000</v>
      </c>
      <c r="K21" s="63">
        <f>SUM(G19-J21)</f>
        <v>679000</v>
      </c>
      <c r="L21" s="49">
        <v>2220000</v>
      </c>
      <c r="M21" s="64">
        <f>SUM(H19-L21)</f>
        <v>1266000</v>
      </c>
      <c r="N21" s="63">
        <v>2764000</v>
      </c>
      <c r="O21" s="50">
        <f>SUM(I19-N21)</f>
        <v>1884000</v>
      </c>
    </row>
    <row r="22" spans="1:15" ht="16.5" customHeight="1" x14ac:dyDescent="0.3">
      <c r="A22" s="68" t="s">
        <v>124</v>
      </c>
      <c r="B22" s="71" t="s">
        <v>118</v>
      </c>
      <c r="C22" s="9" t="s">
        <v>80</v>
      </c>
      <c r="D22" s="65" t="s">
        <v>65</v>
      </c>
      <c r="E22" s="74" t="s">
        <v>69</v>
      </c>
      <c r="F22" s="65" t="s">
        <v>74</v>
      </c>
      <c r="G22" s="65">
        <v>3984000</v>
      </c>
      <c r="H22" s="65">
        <v>5312000</v>
      </c>
      <c r="I22" s="65">
        <v>6640000</v>
      </c>
      <c r="J22" s="10">
        <v>3904000</v>
      </c>
      <c r="K22" s="57">
        <f t="shared" ref="K22" si="10">SUM(G22-J22)</f>
        <v>80000</v>
      </c>
      <c r="L22" s="10">
        <v>4781000</v>
      </c>
      <c r="M22" s="58">
        <f>SUM(H22-L22)</f>
        <v>531000</v>
      </c>
      <c r="N22" s="57">
        <v>5445000</v>
      </c>
      <c r="O22" s="16">
        <f>SUM(I22-N22)</f>
        <v>1195000</v>
      </c>
    </row>
    <row r="23" spans="1:15" x14ac:dyDescent="0.3">
      <c r="A23" s="69"/>
      <c r="B23" s="72"/>
      <c r="C23" s="42" t="s">
        <v>108</v>
      </c>
      <c r="D23" s="66"/>
      <c r="E23" s="75"/>
      <c r="F23" s="66"/>
      <c r="G23" s="66"/>
      <c r="H23" s="66"/>
      <c r="I23" s="66"/>
      <c r="J23" s="43">
        <v>3586000</v>
      </c>
      <c r="K23" s="59">
        <f t="shared" ref="K23" si="11">SUM(G22-J23)</f>
        <v>398000</v>
      </c>
      <c r="L23" s="43">
        <v>4250000</v>
      </c>
      <c r="M23" s="60">
        <f>SUM(H22-L23)</f>
        <v>1062000</v>
      </c>
      <c r="N23" s="59">
        <v>4980000</v>
      </c>
      <c r="O23" s="44">
        <f>SUM(I22-N23)</f>
        <v>1660000</v>
      </c>
    </row>
    <row r="24" spans="1:15" ht="17.25" thickBot="1" x14ac:dyDescent="0.35">
      <c r="A24" s="70"/>
      <c r="B24" s="73"/>
      <c r="C24" s="7" t="s">
        <v>45</v>
      </c>
      <c r="D24" s="67"/>
      <c r="E24" s="76"/>
      <c r="F24" s="67"/>
      <c r="G24" s="67"/>
      <c r="H24" s="67"/>
      <c r="I24" s="67"/>
      <c r="J24" s="8">
        <v>3068000</v>
      </c>
      <c r="K24" s="61">
        <f>SUM(G22-J24)</f>
        <v>916000</v>
      </c>
      <c r="L24" s="8">
        <v>3665000</v>
      </c>
      <c r="M24" s="62">
        <f>SUM(H22-L24)</f>
        <v>1647000</v>
      </c>
      <c r="N24" s="61">
        <v>4316000</v>
      </c>
      <c r="O24" s="15">
        <f>SUM(I22-N24)</f>
        <v>2324000</v>
      </c>
    </row>
    <row r="25" spans="1:15" x14ac:dyDescent="0.3">
      <c r="A25" s="51"/>
      <c r="B25" s="51"/>
      <c r="C25" s="52"/>
      <c r="D25" s="53"/>
      <c r="E25" s="56"/>
      <c r="F25" s="53"/>
      <c r="G25" s="53"/>
      <c r="H25" s="53"/>
      <c r="I25" s="53"/>
      <c r="J25" s="54"/>
      <c r="K25" s="55"/>
      <c r="L25" s="54"/>
      <c r="M25" s="55"/>
      <c r="N25" s="55"/>
      <c r="O25" s="55"/>
    </row>
    <row r="26" spans="1:15" x14ac:dyDescent="0.3">
      <c r="A26" s="77" t="s">
        <v>83</v>
      </c>
      <c r="B26" s="77"/>
      <c r="C26" s="77"/>
      <c r="D26" s="77"/>
      <c r="E26" s="77"/>
      <c r="F26" s="77"/>
      <c r="G26" s="37"/>
      <c r="H26" s="37"/>
    </row>
    <row r="27" spans="1:15" x14ac:dyDescent="0.3">
      <c r="A27" s="38" t="s">
        <v>84</v>
      </c>
      <c r="B27" s="78" t="s">
        <v>85</v>
      </c>
      <c r="C27" s="79"/>
      <c r="D27" s="79"/>
      <c r="E27" s="80"/>
      <c r="F27" s="78" t="s">
        <v>86</v>
      </c>
      <c r="G27" s="81"/>
      <c r="H27" s="82"/>
      <c r="I27" s="46"/>
      <c r="J27" s="46"/>
      <c r="K27" s="46"/>
      <c r="L27" s="46"/>
      <c r="M27" s="46"/>
      <c r="N27" s="46"/>
      <c r="O27" s="46"/>
    </row>
    <row r="28" spans="1:15" x14ac:dyDescent="0.3">
      <c r="A28" s="39">
        <v>1</v>
      </c>
      <c r="B28" s="78" t="s">
        <v>89</v>
      </c>
      <c r="C28" s="79"/>
      <c r="D28" s="79"/>
      <c r="E28" s="80"/>
      <c r="F28" s="83" t="s">
        <v>88</v>
      </c>
      <c r="G28" s="84"/>
      <c r="H28" s="85"/>
      <c r="I28" s="46"/>
      <c r="J28" s="77"/>
      <c r="K28" s="45"/>
      <c r="L28" s="45"/>
      <c r="M28" s="45"/>
      <c r="N28" s="45"/>
      <c r="O28" s="46"/>
    </row>
    <row r="29" spans="1:15" x14ac:dyDescent="0.3">
      <c r="A29" s="39">
        <v>2</v>
      </c>
      <c r="B29" s="40" t="s">
        <v>87</v>
      </c>
      <c r="C29" s="41"/>
      <c r="D29" s="39"/>
      <c r="E29" s="39"/>
      <c r="F29" s="83" t="s">
        <v>123</v>
      </c>
      <c r="G29" s="84"/>
      <c r="H29" s="85"/>
      <c r="I29" s="46"/>
      <c r="J29" s="77"/>
      <c r="K29" s="47"/>
      <c r="L29" s="47"/>
      <c r="M29" s="47"/>
      <c r="N29" s="47"/>
      <c r="O29" s="46"/>
    </row>
    <row r="30" spans="1:15" x14ac:dyDescent="0.3">
      <c r="A30" s="39">
        <v>3</v>
      </c>
      <c r="B30" s="78" t="s">
        <v>90</v>
      </c>
      <c r="C30" s="79"/>
      <c r="D30" s="79"/>
      <c r="E30" s="80"/>
      <c r="F30" s="83" t="s">
        <v>88</v>
      </c>
      <c r="G30" s="84"/>
      <c r="H30" s="85"/>
      <c r="I30" s="46"/>
      <c r="J30" s="46"/>
      <c r="K30" s="46"/>
      <c r="L30" s="46"/>
      <c r="M30" s="46"/>
      <c r="N30" s="46"/>
      <c r="O30" s="46"/>
    </row>
    <row r="31" spans="1:15" x14ac:dyDescent="0.3">
      <c r="A31" s="39">
        <v>4</v>
      </c>
      <c r="B31" s="78" t="s">
        <v>114</v>
      </c>
      <c r="C31" s="79"/>
      <c r="D31" s="79"/>
      <c r="E31" s="80"/>
      <c r="F31" s="83" t="s">
        <v>88</v>
      </c>
      <c r="G31" s="84"/>
      <c r="H31" s="85"/>
    </row>
    <row r="32" spans="1:15" x14ac:dyDescent="0.3">
      <c r="A32" s="39">
        <v>5</v>
      </c>
      <c r="B32" s="78" t="s">
        <v>115</v>
      </c>
      <c r="C32" s="79"/>
      <c r="D32" s="79"/>
      <c r="E32" s="80"/>
      <c r="F32" s="83" t="s">
        <v>116</v>
      </c>
      <c r="G32" s="84"/>
      <c r="H32" s="85"/>
    </row>
    <row r="44" spans="1:15" x14ac:dyDescent="0.3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</row>
  </sheetData>
  <mergeCells count="76">
    <mergeCell ref="A44:O44"/>
    <mergeCell ref="G2:O2"/>
    <mergeCell ref="G16:G18"/>
    <mergeCell ref="H16:H18"/>
    <mergeCell ref="I16:I18"/>
    <mergeCell ref="B19:B21"/>
    <mergeCell ref="D19:D21"/>
    <mergeCell ref="E19:E21"/>
    <mergeCell ref="F19:F21"/>
    <mergeCell ref="G19:G21"/>
    <mergeCell ref="H19:H21"/>
    <mergeCell ref="I19:I21"/>
    <mergeCell ref="A16:A21"/>
    <mergeCell ref="B16:B18"/>
    <mergeCell ref="D16:D18"/>
    <mergeCell ref="E16:E18"/>
    <mergeCell ref="G6:G8"/>
    <mergeCell ref="H6:H8"/>
    <mergeCell ref="I6:I8"/>
    <mergeCell ref="B9:B12"/>
    <mergeCell ref="D9:D12"/>
    <mergeCell ref="E9:E12"/>
    <mergeCell ref="F9:F12"/>
    <mergeCell ref="G9:G12"/>
    <mergeCell ref="G3:I3"/>
    <mergeCell ref="A1:O1"/>
    <mergeCell ref="H9:H12"/>
    <mergeCell ref="J4:K4"/>
    <mergeCell ref="L4:M4"/>
    <mergeCell ref="N4:O4"/>
    <mergeCell ref="A3:A5"/>
    <mergeCell ref="B3:B5"/>
    <mergeCell ref="C3:C5"/>
    <mergeCell ref="D3:F3"/>
    <mergeCell ref="J3:O3"/>
    <mergeCell ref="D4:D5"/>
    <mergeCell ref="E4:E5"/>
    <mergeCell ref="I9:I12"/>
    <mergeCell ref="B6:B8"/>
    <mergeCell ref="D6:D8"/>
    <mergeCell ref="A26:F26"/>
    <mergeCell ref="F4:F5"/>
    <mergeCell ref="G4:G5"/>
    <mergeCell ref="H4:H5"/>
    <mergeCell ref="I4:I5"/>
    <mergeCell ref="A6:A15"/>
    <mergeCell ref="F16:F18"/>
    <mergeCell ref="B13:B15"/>
    <mergeCell ref="D13:D15"/>
    <mergeCell ref="E13:E15"/>
    <mergeCell ref="F13:F15"/>
    <mergeCell ref="G13:G15"/>
    <mergeCell ref="H13:H15"/>
    <mergeCell ref="I13:I15"/>
    <mergeCell ref="E6:E8"/>
    <mergeCell ref="F6:F8"/>
    <mergeCell ref="J28:J29"/>
    <mergeCell ref="B27:E27"/>
    <mergeCell ref="B28:E28"/>
    <mergeCell ref="B32:E32"/>
    <mergeCell ref="F27:H27"/>
    <mergeCell ref="F28:H28"/>
    <mergeCell ref="F29:H29"/>
    <mergeCell ref="F32:H32"/>
    <mergeCell ref="B30:E30"/>
    <mergeCell ref="F30:H30"/>
    <mergeCell ref="B31:E31"/>
    <mergeCell ref="F31:H31"/>
    <mergeCell ref="I22:I24"/>
    <mergeCell ref="A22:A24"/>
    <mergeCell ref="B22:B24"/>
    <mergeCell ref="D22:D24"/>
    <mergeCell ref="E22:E24"/>
    <mergeCell ref="F22:F24"/>
    <mergeCell ref="G22:G24"/>
    <mergeCell ref="H22:H24"/>
  </mergeCells>
  <phoneticPr fontId="20" type="noConversion"/>
  <pageMargins left="0.23622047244094491" right="0.23622047244094491" top="0.39370078740157483" bottom="0.19685039370078741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selection activeCell="J64" sqref="J64"/>
    </sheetView>
  </sheetViews>
  <sheetFormatPr defaultRowHeight="16.5" x14ac:dyDescent="0.3"/>
  <cols>
    <col min="4" max="6" width="5.125" customWidth="1"/>
    <col min="7" max="9" width="8.375" customWidth="1"/>
    <col min="10" max="10" width="10.375" bestFit="1" customWidth="1"/>
    <col min="11" max="11" width="9.75" bestFit="1" customWidth="1"/>
    <col min="12" max="15" width="10.375" bestFit="1" customWidth="1"/>
  </cols>
  <sheetData>
    <row r="1" spans="1:15" ht="26.25" x14ac:dyDescent="0.3">
      <c r="A1" s="99" t="s">
        <v>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7" thickBot="1" x14ac:dyDescent="0.35">
      <c r="A2" s="36" t="s">
        <v>47</v>
      </c>
      <c r="B2" s="1"/>
      <c r="C2" s="1"/>
      <c r="D2" s="1"/>
      <c r="E2" s="1"/>
      <c r="F2" s="1"/>
      <c r="G2" s="122" t="s">
        <v>81</v>
      </c>
      <c r="H2" s="122"/>
      <c r="I2" s="122"/>
      <c r="J2" s="122"/>
      <c r="K2" s="122"/>
      <c r="L2" s="1"/>
      <c r="M2" s="1"/>
      <c r="N2" s="1"/>
      <c r="O2" s="1"/>
    </row>
    <row r="3" spans="1:15" x14ac:dyDescent="0.3">
      <c r="A3" s="104" t="s">
        <v>0</v>
      </c>
      <c r="B3" s="107" t="s">
        <v>1</v>
      </c>
      <c r="C3" s="110" t="s">
        <v>2</v>
      </c>
      <c r="D3" s="96" t="s">
        <v>3</v>
      </c>
      <c r="E3" s="97"/>
      <c r="F3" s="98"/>
      <c r="G3" s="96" t="s">
        <v>4</v>
      </c>
      <c r="H3" s="97"/>
      <c r="I3" s="98"/>
      <c r="J3" s="113" t="s">
        <v>5</v>
      </c>
      <c r="K3" s="114"/>
      <c r="L3" s="114"/>
      <c r="M3" s="114"/>
      <c r="N3" s="114"/>
      <c r="O3" s="115"/>
    </row>
    <row r="4" spans="1:15" x14ac:dyDescent="0.3">
      <c r="A4" s="105"/>
      <c r="B4" s="108"/>
      <c r="C4" s="111"/>
      <c r="D4" s="86" t="s">
        <v>6</v>
      </c>
      <c r="E4" s="116" t="s">
        <v>7</v>
      </c>
      <c r="F4" s="86" t="s">
        <v>8</v>
      </c>
      <c r="G4" s="86" t="s">
        <v>6</v>
      </c>
      <c r="H4" s="86" t="s">
        <v>7</v>
      </c>
      <c r="I4" s="86" t="s">
        <v>8</v>
      </c>
      <c r="J4" s="100" t="s">
        <v>6</v>
      </c>
      <c r="K4" s="101"/>
      <c r="L4" s="102" t="s">
        <v>7</v>
      </c>
      <c r="M4" s="103"/>
      <c r="N4" s="101" t="s">
        <v>8</v>
      </c>
      <c r="O4" s="103"/>
    </row>
    <row r="5" spans="1:15" ht="17.25" thickBot="1" x14ac:dyDescent="0.35">
      <c r="A5" s="106"/>
      <c r="B5" s="109"/>
      <c r="C5" s="112"/>
      <c r="D5" s="87"/>
      <c r="E5" s="76"/>
      <c r="F5" s="87"/>
      <c r="G5" s="87"/>
      <c r="H5" s="87"/>
      <c r="I5" s="87"/>
      <c r="J5" s="11" t="s">
        <v>9</v>
      </c>
      <c r="K5" s="17" t="s">
        <v>10</v>
      </c>
      <c r="L5" s="27" t="s">
        <v>9</v>
      </c>
      <c r="M5" s="12" t="s">
        <v>10</v>
      </c>
      <c r="N5" s="22" t="s">
        <v>9</v>
      </c>
      <c r="O5" s="12" t="s">
        <v>10</v>
      </c>
    </row>
    <row r="6" spans="1:15" x14ac:dyDescent="0.3">
      <c r="A6" s="88" t="s">
        <v>11</v>
      </c>
      <c r="B6" s="72" t="s">
        <v>12</v>
      </c>
      <c r="C6" s="5" t="s">
        <v>13</v>
      </c>
      <c r="D6" s="126" t="s">
        <v>14</v>
      </c>
      <c r="E6" s="128" t="s">
        <v>15</v>
      </c>
      <c r="F6" s="126" t="s">
        <v>16</v>
      </c>
      <c r="G6" s="66">
        <v>415000</v>
      </c>
      <c r="H6" s="66">
        <v>860000</v>
      </c>
      <c r="I6" s="66">
        <v>1305000</v>
      </c>
      <c r="J6" s="6">
        <v>371000</v>
      </c>
      <c r="K6" s="18">
        <f>SUM(G6-J6)</f>
        <v>44000</v>
      </c>
      <c r="L6" s="28">
        <v>618000</v>
      </c>
      <c r="M6" s="29">
        <f>SUM(H6-L6)</f>
        <v>242000</v>
      </c>
      <c r="N6" s="23">
        <v>788000</v>
      </c>
      <c r="O6" s="13">
        <f>SUM(I6-N6)</f>
        <v>517000</v>
      </c>
    </row>
    <row r="7" spans="1:15" x14ac:dyDescent="0.3">
      <c r="A7" s="88"/>
      <c r="B7" s="72"/>
      <c r="C7" s="3" t="s">
        <v>17</v>
      </c>
      <c r="D7" s="127"/>
      <c r="E7" s="129"/>
      <c r="F7" s="127"/>
      <c r="G7" s="66"/>
      <c r="H7" s="66"/>
      <c r="I7" s="66"/>
      <c r="J7" s="4">
        <v>352000</v>
      </c>
      <c r="K7" s="19">
        <f>SUM(G6-J7)</f>
        <v>63000</v>
      </c>
      <c r="L7" s="30">
        <v>587000</v>
      </c>
      <c r="M7" s="31">
        <f>SUM(H6-L7)</f>
        <v>273000</v>
      </c>
      <c r="N7" s="24">
        <v>749000</v>
      </c>
      <c r="O7" s="14">
        <f>SUM(I6-N7)</f>
        <v>556000</v>
      </c>
    </row>
    <row r="8" spans="1:15" x14ac:dyDescent="0.3">
      <c r="A8" s="88"/>
      <c r="B8" s="72"/>
      <c r="C8" s="3" t="s">
        <v>18</v>
      </c>
      <c r="D8" s="127"/>
      <c r="E8" s="129"/>
      <c r="F8" s="127"/>
      <c r="G8" s="66"/>
      <c r="H8" s="66"/>
      <c r="I8" s="66"/>
      <c r="J8" s="4">
        <v>315000</v>
      </c>
      <c r="K8" s="19">
        <f>SUM(G6-J8)</f>
        <v>100000</v>
      </c>
      <c r="L8" s="30">
        <v>525000</v>
      </c>
      <c r="M8" s="31">
        <f>SUM(H6-L8)</f>
        <v>335000</v>
      </c>
      <c r="N8" s="24">
        <v>669000</v>
      </c>
      <c r="O8" s="14">
        <f>SUM(I6-N8)</f>
        <v>636000</v>
      </c>
    </row>
    <row r="9" spans="1:15" ht="17.25" thickBot="1" x14ac:dyDescent="0.35">
      <c r="A9" s="88"/>
      <c r="B9" s="73"/>
      <c r="C9" s="7" t="s">
        <v>19</v>
      </c>
      <c r="D9" s="95"/>
      <c r="E9" s="92"/>
      <c r="F9" s="95"/>
      <c r="G9" s="67"/>
      <c r="H9" s="67"/>
      <c r="I9" s="67"/>
      <c r="J9" s="8">
        <v>278000</v>
      </c>
      <c r="K9" s="20">
        <f>SUM(G6-J9)</f>
        <v>137000</v>
      </c>
      <c r="L9" s="32">
        <v>464000</v>
      </c>
      <c r="M9" s="33">
        <f>SUM(H6-L9)</f>
        <v>396000</v>
      </c>
      <c r="N9" s="25">
        <v>591000</v>
      </c>
      <c r="O9" s="15">
        <f>SUM(I6-N9)</f>
        <v>714000</v>
      </c>
    </row>
    <row r="10" spans="1:15" x14ac:dyDescent="0.3">
      <c r="A10" s="88"/>
      <c r="B10" s="71" t="s">
        <v>20</v>
      </c>
      <c r="C10" s="9" t="s">
        <v>21</v>
      </c>
      <c r="D10" s="65" t="s">
        <v>15</v>
      </c>
      <c r="E10" s="74" t="s">
        <v>16</v>
      </c>
      <c r="F10" s="65" t="s">
        <v>22</v>
      </c>
      <c r="G10" s="65">
        <v>860000</v>
      </c>
      <c r="H10" s="65">
        <v>1305000</v>
      </c>
      <c r="I10" s="65">
        <v>1750000</v>
      </c>
      <c r="J10" s="10">
        <v>667000</v>
      </c>
      <c r="K10" s="21">
        <f>SUM(G10-J10)</f>
        <v>193000</v>
      </c>
      <c r="L10" s="34">
        <v>834000</v>
      </c>
      <c r="M10" s="35">
        <f>SUM(H10-L10)</f>
        <v>471000</v>
      </c>
      <c r="N10" s="26">
        <v>945000</v>
      </c>
      <c r="O10" s="16">
        <f>SUM(I10-N10)</f>
        <v>805000</v>
      </c>
    </row>
    <row r="11" spans="1:15" x14ac:dyDescent="0.3">
      <c r="A11" s="88"/>
      <c r="B11" s="72"/>
      <c r="C11" s="3" t="s">
        <v>23</v>
      </c>
      <c r="D11" s="66"/>
      <c r="E11" s="75"/>
      <c r="F11" s="66"/>
      <c r="G11" s="66"/>
      <c r="H11" s="66"/>
      <c r="I11" s="66"/>
      <c r="J11" s="4">
        <v>634000</v>
      </c>
      <c r="K11" s="19">
        <f>SUM(G10-J11)</f>
        <v>226000</v>
      </c>
      <c r="L11" s="30">
        <v>792000</v>
      </c>
      <c r="M11" s="31">
        <f>SUM(H10-L11)</f>
        <v>513000</v>
      </c>
      <c r="N11" s="24">
        <v>898000</v>
      </c>
      <c r="O11" s="14">
        <f>SUM(I10-N11)</f>
        <v>852000</v>
      </c>
    </row>
    <row r="12" spans="1:15" x14ac:dyDescent="0.3">
      <c r="A12" s="88"/>
      <c r="B12" s="72"/>
      <c r="C12" s="3" t="s">
        <v>24</v>
      </c>
      <c r="D12" s="66"/>
      <c r="E12" s="75"/>
      <c r="F12" s="66"/>
      <c r="G12" s="66"/>
      <c r="H12" s="66"/>
      <c r="I12" s="66"/>
      <c r="J12" s="4">
        <v>567000</v>
      </c>
      <c r="K12" s="19">
        <f>SUM(G10-J12)</f>
        <v>293000</v>
      </c>
      <c r="L12" s="30">
        <v>709000</v>
      </c>
      <c r="M12" s="31">
        <f>SUM(H10-L12)</f>
        <v>596000</v>
      </c>
      <c r="N12" s="24">
        <v>804000</v>
      </c>
      <c r="O12" s="14">
        <f>SUM(I10-N12)</f>
        <v>946000</v>
      </c>
    </row>
    <row r="13" spans="1:15" ht="17.25" thickBot="1" x14ac:dyDescent="0.35">
      <c r="A13" s="88"/>
      <c r="B13" s="73"/>
      <c r="C13" s="7" t="s">
        <v>25</v>
      </c>
      <c r="D13" s="67"/>
      <c r="E13" s="76"/>
      <c r="F13" s="67"/>
      <c r="G13" s="67"/>
      <c r="H13" s="67"/>
      <c r="I13" s="67"/>
      <c r="J13" s="8">
        <v>501000</v>
      </c>
      <c r="K13" s="20">
        <f>SUM(G10-J13)</f>
        <v>359000</v>
      </c>
      <c r="L13" s="32">
        <v>626000</v>
      </c>
      <c r="M13" s="33">
        <f>SUM(H10-L13)</f>
        <v>679000</v>
      </c>
      <c r="N13" s="25">
        <v>709000</v>
      </c>
      <c r="O13" s="15">
        <f>SUM(I10-N13)</f>
        <v>1041000</v>
      </c>
    </row>
    <row r="14" spans="1:15" x14ac:dyDescent="0.3">
      <c r="A14" s="88"/>
      <c r="B14" s="72" t="s">
        <v>26</v>
      </c>
      <c r="C14" s="5" t="s">
        <v>27</v>
      </c>
      <c r="D14" s="66" t="s">
        <v>16</v>
      </c>
      <c r="E14" s="75" t="s">
        <v>22</v>
      </c>
      <c r="F14" s="66" t="s">
        <v>28</v>
      </c>
      <c r="G14" s="66">
        <v>1305000</v>
      </c>
      <c r="H14" s="66">
        <v>1750000</v>
      </c>
      <c r="I14" s="66">
        <v>2195000</v>
      </c>
      <c r="J14" s="6">
        <v>1001000</v>
      </c>
      <c r="K14" s="18">
        <f>SUM(G14-J14)</f>
        <v>304000</v>
      </c>
      <c r="L14" s="28">
        <v>1112000</v>
      </c>
      <c r="M14" s="29">
        <f>SUM(H14-L14)</f>
        <v>638000</v>
      </c>
      <c r="N14" s="23">
        <v>1182000</v>
      </c>
      <c r="O14" s="13">
        <f>SUM(I14-N14)</f>
        <v>1013000</v>
      </c>
    </row>
    <row r="15" spans="1:15" x14ac:dyDescent="0.3">
      <c r="A15" s="88"/>
      <c r="B15" s="72"/>
      <c r="C15" s="3" t="s">
        <v>29</v>
      </c>
      <c r="D15" s="66"/>
      <c r="E15" s="75"/>
      <c r="F15" s="66"/>
      <c r="G15" s="66"/>
      <c r="H15" s="66"/>
      <c r="I15" s="66"/>
      <c r="J15" s="4">
        <v>951000</v>
      </c>
      <c r="K15" s="19">
        <f>SUM(G14-J15)</f>
        <v>354000</v>
      </c>
      <c r="L15" s="30">
        <v>1057000</v>
      </c>
      <c r="M15" s="31">
        <f>SUM(H14-L15)</f>
        <v>693000</v>
      </c>
      <c r="N15" s="24">
        <v>1123000</v>
      </c>
      <c r="O15" s="14">
        <f>SUM(I14-N15)</f>
        <v>1072000</v>
      </c>
    </row>
    <row r="16" spans="1:15" x14ac:dyDescent="0.3">
      <c r="A16" s="88"/>
      <c r="B16" s="72"/>
      <c r="C16" s="3" t="s">
        <v>30</v>
      </c>
      <c r="D16" s="66"/>
      <c r="E16" s="75"/>
      <c r="F16" s="66"/>
      <c r="G16" s="66"/>
      <c r="H16" s="66"/>
      <c r="I16" s="66"/>
      <c r="J16" s="4">
        <v>851000</v>
      </c>
      <c r="K16" s="19">
        <f>SUM(G14-J16)</f>
        <v>454000</v>
      </c>
      <c r="L16" s="30">
        <v>946000</v>
      </c>
      <c r="M16" s="31">
        <f>SUM(H14-L16)</f>
        <v>804000</v>
      </c>
      <c r="N16" s="24">
        <v>1005000</v>
      </c>
      <c r="O16" s="14">
        <f>SUM(I14-N16)</f>
        <v>1190000</v>
      </c>
    </row>
    <row r="17" spans="1:15" ht="17.25" thickBot="1" x14ac:dyDescent="0.35">
      <c r="A17" s="89"/>
      <c r="B17" s="73"/>
      <c r="C17" s="7" t="s">
        <v>31</v>
      </c>
      <c r="D17" s="67"/>
      <c r="E17" s="76"/>
      <c r="F17" s="67"/>
      <c r="G17" s="67"/>
      <c r="H17" s="67"/>
      <c r="I17" s="67"/>
      <c r="J17" s="8">
        <v>751000</v>
      </c>
      <c r="K17" s="20">
        <f>SUM(G14-J17)</f>
        <v>554000</v>
      </c>
      <c r="L17" s="32">
        <v>834000</v>
      </c>
      <c r="M17" s="33">
        <f>SUM(H14-L17)</f>
        <v>916000</v>
      </c>
      <c r="N17" s="25">
        <v>886000</v>
      </c>
      <c r="O17" s="15">
        <f>SUM(I14-N17)</f>
        <v>1309000</v>
      </c>
    </row>
    <row r="18" spans="1:15" x14ac:dyDescent="0.3">
      <c r="A18" s="88" t="s">
        <v>32</v>
      </c>
      <c r="B18" s="71" t="s">
        <v>20</v>
      </c>
      <c r="C18" s="9" t="s">
        <v>33</v>
      </c>
      <c r="D18" s="65" t="s">
        <v>15</v>
      </c>
      <c r="E18" s="74" t="s">
        <v>16</v>
      </c>
      <c r="F18" s="65" t="s">
        <v>22</v>
      </c>
      <c r="G18" s="65">
        <v>1010000</v>
      </c>
      <c r="H18" s="65">
        <v>1530000</v>
      </c>
      <c r="I18" s="65">
        <v>2050000</v>
      </c>
      <c r="J18" s="10">
        <v>905000</v>
      </c>
      <c r="K18" s="21">
        <f>SUM(G18-J18)</f>
        <v>105000</v>
      </c>
      <c r="L18" s="34">
        <v>1131000</v>
      </c>
      <c r="M18" s="35">
        <f>SUM(H18-L18)</f>
        <v>399000</v>
      </c>
      <c r="N18" s="26">
        <v>1282000</v>
      </c>
      <c r="O18" s="16">
        <f>SUM(I18-N18)</f>
        <v>768000</v>
      </c>
    </row>
    <row r="19" spans="1:15" x14ac:dyDescent="0.3">
      <c r="A19" s="88"/>
      <c r="B19" s="72"/>
      <c r="C19" s="3" t="s">
        <v>34</v>
      </c>
      <c r="D19" s="66"/>
      <c r="E19" s="75"/>
      <c r="F19" s="66"/>
      <c r="G19" s="66"/>
      <c r="H19" s="66"/>
      <c r="I19" s="66"/>
      <c r="J19" s="4">
        <v>860000</v>
      </c>
      <c r="K19" s="19">
        <f>SUM(G18-J19)</f>
        <v>150000</v>
      </c>
      <c r="L19" s="30">
        <v>1074000</v>
      </c>
      <c r="M19" s="31">
        <f>SUM(H18-L19)</f>
        <v>456000</v>
      </c>
      <c r="N19" s="24">
        <v>1217000</v>
      </c>
      <c r="O19" s="14">
        <f>SUM(I18-N19)</f>
        <v>833000</v>
      </c>
    </row>
    <row r="20" spans="1:15" x14ac:dyDescent="0.3">
      <c r="A20" s="88"/>
      <c r="B20" s="72"/>
      <c r="C20" s="3" t="s">
        <v>35</v>
      </c>
      <c r="D20" s="66"/>
      <c r="E20" s="75"/>
      <c r="F20" s="66"/>
      <c r="G20" s="66"/>
      <c r="H20" s="66"/>
      <c r="I20" s="66"/>
      <c r="J20" s="4">
        <v>769000</v>
      </c>
      <c r="K20" s="19">
        <f>SUM(G18-J20)</f>
        <v>241000</v>
      </c>
      <c r="L20" s="30">
        <v>961000</v>
      </c>
      <c r="M20" s="31">
        <f>SUM(H18-L20)</f>
        <v>569000</v>
      </c>
      <c r="N20" s="24">
        <v>1089000</v>
      </c>
      <c r="O20" s="14">
        <f>SUM(I18-N20)</f>
        <v>961000</v>
      </c>
    </row>
    <row r="21" spans="1:15" ht="17.25" thickBot="1" x14ac:dyDescent="0.35">
      <c r="A21" s="88"/>
      <c r="B21" s="73"/>
      <c r="C21" s="7" t="s">
        <v>36</v>
      </c>
      <c r="D21" s="67"/>
      <c r="E21" s="76"/>
      <c r="F21" s="67"/>
      <c r="G21" s="67"/>
      <c r="H21" s="67"/>
      <c r="I21" s="67"/>
      <c r="J21" s="8">
        <v>679000</v>
      </c>
      <c r="K21" s="20">
        <f>SUM(G18-J21)</f>
        <v>331000</v>
      </c>
      <c r="L21" s="32">
        <v>848000</v>
      </c>
      <c r="M21" s="33">
        <f>SUM(H18-L21)</f>
        <v>682000</v>
      </c>
      <c r="N21" s="25">
        <v>961000</v>
      </c>
      <c r="O21" s="15">
        <f>SUM(I18-N21)</f>
        <v>1089000</v>
      </c>
    </row>
    <row r="22" spans="1:15" x14ac:dyDescent="0.3">
      <c r="A22" s="88"/>
      <c r="B22" s="71" t="s">
        <v>26</v>
      </c>
      <c r="C22" s="9" t="s">
        <v>37</v>
      </c>
      <c r="D22" s="65" t="s">
        <v>16</v>
      </c>
      <c r="E22" s="74" t="s">
        <v>22</v>
      </c>
      <c r="F22" s="65" t="s">
        <v>28</v>
      </c>
      <c r="G22" s="65">
        <v>1530000</v>
      </c>
      <c r="H22" s="65">
        <v>2050000</v>
      </c>
      <c r="I22" s="65">
        <v>2570000</v>
      </c>
      <c r="J22" s="10">
        <v>1221000</v>
      </c>
      <c r="K22" s="21">
        <f>SUM(G22-J22)</f>
        <v>309000</v>
      </c>
      <c r="L22" s="34">
        <v>1357000</v>
      </c>
      <c r="M22" s="35">
        <f>SUM(H22-L22)</f>
        <v>693000</v>
      </c>
      <c r="N22" s="26">
        <v>1442000</v>
      </c>
      <c r="O22" s="16">
        <f>SUM(I22-N22)</f>
        <v>1128000</v>
      </c>
    </row>
    <row r="23" spans="1:15" x14ac:dyDescent="0.3">
      <c r="A23" s="88"/>
      <c r="B23" s="72"/>
      <c r="C23" s="3" t="s">
        <v>38</v>
      </c>
      <c r="D23" s="66"/>
      <c r="E23" s="75"/>
      <c r="F23" s="66"/>
      <c r="G23" s="66"/>
      <c r="H23" s="66"/>
      <c r="I23" s="66"/>
      <c r="J23" s="4">
        <v>1160000</v>
      </c>
      <c r="K23" s="19">
        <f>SUM(G22-J23)</f>
        <v>370000</v>
      </c>
      <c r="L23" s="30">
        <v>1289000</v>
      </c>
      <c r="M23" s="31">
        <f>SUM(H22-L23)</f>
        <v>761000</v>
      </c>
      <c r="N23" s="24">
        <v>1370000</v>
      </c>
      <c r="O23" s="14">
        <f>SUM(I22-N23)</f>
        <v>1200000</v>
      </c>
    </row>
    <row r="24" spans="1:15" x14ac:dyDescent="0.3">
      <c r="A24" s="88"/>
      <c r="B24" s="72"/>
      <c r="C24" s="3" t="s">
        <v>39</v>
      </c>
      <c r="D24" s="66"/>
      <c r="E24" s="75"/>
      <c r="F24" s="66"/>
      <c r="G24" s="66"/>
      <c r="H24" s="66"/>
      <c r="I24" s="66"/>
      <c r="J24" s="4">
        <v>1038000</v>
      </c>
      <c r="K24" s="19">
        <f>SUM(G22-J24)</f>
        <v>492000</v>
      </c>
      <c r="L24" s="30">
        <v>1154000</v>
      </c>
      <c r="M24" s="31">
        <f>SUM(H22-L24)</f>
        <v>896000</v>
      </c>
      <c r="N24" s="24">
        <v>1226000</v>
      </c>
      <c r="O24" s="14">
        <f>SUM(I22-N24)</f>
        <v>1344000</v>
      </c>
    </row>
    <row r="25" spans="1:15" ht="17.25" thickBot="1" x14ac:dyDescent="0.35">
      <c r="A25" s="125"/>
      <c r="B25" s="73"/>
      <c r="C25" s="7" t="s">
        <v>40</v>
      </c>
      <c r="D25" s="67"/>
      <c r="E25" s="76"/>
      <c r="F25" s="67"/>
      <c r="G25" s="67"/>
      <c r="H25" s="67"/>
      <c r="I25" s="67"/>
      <c r="J25" s="8">
        <v>916000</v>
      </c>
      <c r="K25" s="20">
        <f>SUM(G22-J25)</f>
        <v>614000</v>
      </c>
      <c r="L25" s="32">
        <v>1018000</v>
      </c>
      <c r="M25" s="33">
        <f>SUM(H22-L25)</f>
        <v>1032000</v>
      </c>
      <c r="N25" s="25">
        <v>1081000</v>
      </c>
      <c r="O25" s="15">
        <f>SUM(I22-N25)</f>
        <v>1489000</v>
      </c>
    </row>
    <row r="26" spans="1:15" x14ac:dyDescent="0.3">
      <c r="A26" s="130" t="s">
        <v>41</v>
      </c>
      <c r="B26" s="131"/>
      <c r="C26" s="5" t="s">
        <v>42</v>
      </c>
      <c r="D26" s="66" t="s">
        <v>16</v>
      </c>
      <c r="E26" s="75" t="s">
        <v>22</v>
      </c>
      <c r="F26" s="66" t="s">
        <v>28</v>
      </c>
      <c r="G26" s="66">
        <v>1680000</v>
      </c>
      <c r="H26" s="66">
        <v>2250000</v>
      </c>
      <c r="I26" s="66">
        <v>2820000</v>
      </c>
      <c r="J26" s="6">
        <v>1502000</v>
      </c>
      <c r="K26" s="18">
        <f>SUM(G26-J26)</f>
        <v>178000</v>
      </c>
      <c r="L26" s="28">
        <v>1669000</v>
      </c>
      <c r="M26" s="29">
        <f>SUM(H26-L26)</f>
        <v>581000</v>
      </c>
      <c r="N26" s="23">
        <v>1891000</v>
      </c>
      <c r="O26" s="13">
        <f>SUM(I26-N26)</f>
        <v>929000</v>
      </c>
    </row>
    <row r="27" spans="1:15" x14ac:dyDescent="0.3">
      <c r="A27" s="130"/>
      <c r="B27" s="132"/>
      <c r="C27" s="3" t="s">
        <v>43</v>
      </c>
      <c r="D27" s="66"/>
      <c r="E27" s="75"/>
      <c r="F27" s="66"/>
      <c r="G27" s="66"/>
      <c r="H27" s="66"/>
      <c r="I27" s="66"/>
      <c r="J27" s="4">
        <v>1417000</v>
      </c>
      <c r="K27" s="19">
        <f>SUM(G26-J27)</f>
        <v>263000</v>
      </c>
      <c r="L27" s="30">
        <v>1585000</v>
      </c>
      <c r="M27" s="31">
        <f>SUM(H26-L27)</f>
        <v>665000</v>
      </c>
      <c r="N27" s="24">
        <v>1800000</v>
      </c>
      <c r="O27" s="14">
        <f>SUM(I26-N27)</f>
        <v>1020000</v>
      </c>
    </row>
    <row r="28" spans="1:15" x14ac:dyDescent="0.3">
      <c r="A28" s="130"/>
      <c r="B28" s="132"/>
      <c r="C28" s="3" t="s">
        <v>44</v>
      </c>
      <c r="D28" s="66"/>
      <c r="E28" s="75"/>
      <c r="F28" s="66"/>
      <c r="G28" s="66"/>
      <c r="H28" s="66"/>
      <c r="I28" s="66"/>
      <c r="J28" s="4">
        <v>1276000</v>
      </c>
      <c r="K28" s="19">
        <f>SUM(G26-J28)</f>
        <v>404000</v>
      </c>
      <c r="L28" s="30">
        <v>1418000</v>
      </c>
      <c r="M28" s="31">
        <f>SUM(H26-L28)</f>
        <v>832000</v>
      </c>
      <c r="N28" s="24">
        <v>1607000</v>
      </c>
      <c r="O28" s="14">
        <f>SUM(I26-N28)</f>
        <v>1213000</v>
      </c>
    </row>
    <row r="29" spans="1:15" ht="17.25" thickBot="1" x14ac:dyDescent="0.35">
      <c r="A29" s="133"/>
      <c r="B29" s="134"/>
      <c r="C29" s="7" t="s">
        <v>45</v>
      </c>
      <c r="D29" s="67"/>
      <c r="E29" s="76"/>
      <c r="F29" s="67"/>
      <c r="G29" s="67"/>
      <c r="H29" s="67"/>
      <c r="I29" s="67"/>
      <c r="J29" s="8">
        <v>1126000</v>
      </c>
      <c r="K29" s="20">
        <f>SUM(G26-J29)</f>
        <v>554000</v>
      </c>
      <c r="L29" s="32">
        <v>1251000</v>
      </c>
      <c r="M29" s="33">
        <f>SUM(H26-L29)</f>
        <v>999000</v>
      </c>
      <c r="N29" s="25">
        <v>1418000</v>
      </c>
      <c r="O29" s="15">
        <f>SUM(I26-N29)</f>
        <v>1402000</v>
      </c>
    </row>
    <row r="31" spans="1:15" s="2" customFormat="1" ht="34.5" customHeight="1" thickBot="1" x14ac:dyDescent="0.35">
      <c r="A31" s="36" t="s">
        <v>48</v>
      </c>
      <c r="B31" s="1"/>
      <c r="C31" s="1"/>
      <c r="D31" s="1"/>
      <c r="E31" s="1"/>
      <c r="F31" s="1"/>
      <c r="G31" s="135" t="s">
        <v>82</v>
      </c>
      <c r="H31" s="122"/>
      <c r="I31" s="122"/>
      <c r="J31" s="122"/>
      <c r="K31" s="122"/>
      <c r="L31" s="122"/>
      <c r="M31" s="122"/>
      <c r="N31" s="122"/>
      <c r="O31" s="122"/>
    </row>
    <row r="32" spans="1:15" x14ac:dyDescent="0.3">
      <c r="A32" s="104" t="s">
        <v>0</v>
      </c>
      <c r="B32" s="107" t="s">
        <v>1</v>
      </c>
      <c r="C32" s="110" t="s">
        <v>2</v>
      </c>
      <c r="D32" s="96" t="s">
        <v>3</v>
      </c>
      <c r="E32" s="97"/>
      <c r="F32" s="98"/>
      <c r="G32" s="96" t="s">
        <v>4</v>
      </c>
      <c r="H32" s="97"/>
      <c r="I32" s="98"/>
      <c r="J32" s="113" t="s">
        <v>5</v>
      </c>
      <c r="K32" s="114"/>
      <c r="L32" s="114"/>
      <c r="M32" s="114"/>
      <c r="N32" s="114"/>
      <c r="O32" s="115"/>
    </row>
    <row r="33" spans="1:15" x14ac:dyDescent="0.3">
      <c r="A33" s="105"/>
      <c r="B33" s="108"/>
      <c r="C33" s="111"/>
      <c r="D33" s="86" t="s">
        <v>6</v>
      </c>
      <c r="E33" s="116" t="s">
        <v>7</v>
      </c>
      <c r="F33" s="86" t="s">
        <v>8</v>
      </c>
      <c r="G33" s="86" t="s">
        <v>6</v>
      </c>
      <c r="H33" s="86" t="s">
        <v>7</v>
      </c>
      <c r="I33" s="86" t="s">
        <v>8</v>
      </c>
      <c r="J33" s="100" t="s">
        <v>6</v>
      </c>
      <c r="K33" s="101"/>
      <c r="L33" s="102" t="s">
        <v>7</v>
      </c>
      <c r="M33" s="103"/>
      <c r="N33" s="101" t="s">
        <v>8</v>
      </c>
      <c r="O33" s="103"/>
    </row>
    <row r="34" spans="1:15" ht="17.25" thickBot="1" x14ac:dyDescent="0.35">
      <c r="A34" s="106"/>
      <c r="B34" s="109"/>
      <c r="C34" s="112"/>
      <c r="D34" s="87"/>
      <c r="E34" s="76"/>
      <c r="F34" s="87"/>
      <c r="G34" s="87"/>
      <c r="H34" s="87"/>
      <c r="I34" s="87"/>
      <c r="J34" s="11" t="s">
        <v>9</v>
      </c>
      <c r="K34" s="17" t="s">
        <v>10</v>
      </c>
      <c r="L34" s="27" t="s">
        <v>9</v>
      </c>
      <c r="M34" s="12" t="s">
        <v>10</v>
      </c>
      <c r="N34" s="22" t="s">
        <v>9</v>
      </c>
      <c r="O34" s="12" t="s">
        <v>10</v>
      </c>
    </row>
    <row r="35" spans="1:15" x14ac:dyDescent="0.3">
      <c r="A35" s="88" t="s">
        <v>11</v>
      </c>
      <c r="B35" s="72" t="s">
        <v>12</v>
      </c>
      <c r="C35" s="5" t="s">
        <v>13</v>
      </c>
      <c r="D35" s="126" t="s">
        <v>14</v>
      </c>
      <c r="E35" s="128" t="s">
        <v>15</v>
      </c>
      <c r="F35" s="126" t="s">
        <v>16</v>
      </c>
      <c r="G35" s="66">
        <v>445000</v>
      </c>
      <c r="H35" s="66">
        <v>890000</v>
      </c>
      <c r="I35" s="66">
        <v>1335000</v>
      </c>
      <c r="J35" s="6">
        <v>371000</v>
      </c>
      <c r="K35" s="18">
        <f>SUM(G35-J35)</f>
        <v>74000</v>
      </c>
      <c r="L35" s="28">
        <v>618000</v>
      </c>
      <c r="M35" s="29">
        <f>SUM(H35-L35)</f>
        <v>272000</v>
      </c>
      <c r="N35" s="23">
        <v>788000</v>
      </c>
      <c r="O35" s="13">
        <f>SUM(I35-N35)</f>
        <v>547000</v>
      </c>
    </row>
    <row r="36" spans="1:15" x14ac:dyDescent="0.3">
      <c r="A36" s="88"/>
      <c r="B36" s="72"/>
      <c r="C36" s="3" t="s">
        <v>17</v>
      </c>
      <c r="D36" s="127"/>
      <c r="E36" s="129"/>
      <c r="F36" s="127"/>
      <c r="G36" s="66"/>
      <c r="H36" s="66"/>
      <c r="I36" s="66"/>
      <c r="J36" s="4">
        <v>352000</v>
      </c>
      <c r="K36" s="19">
        <f>SUM(G35-J36)</f>
        <v>93000</v>
      </c>
      <c r="L36" s="30">
        <v>587000</v>
      </c>
      <c r="M36" s="31">
        <f>SUM(H35-L36)</f>
        <v>303000</v>
      </c>
      <c r="N36" s="24">
        <v>749000</v>
      </c>
      <c r="O36" s="14">
        <f>SUM(I35-N36)</f>
        <v>586000</v>
      </c>
    </row>
    <row r="37" spans="1:15" x14ac:dyDescent="0.3">
      <c r="A37" s="88"/>
      <c r="B37" s="72"/>
      <c r="C37" s="3" t="s">
        <v>18</v>
      </c>
      <c r="D37" s="127"/>
      <c r="E37" s="129"/>
      <c r="F37" s="127"/>
      <c r="G37" s="66"/>
      <c r="H37" s="66"/>
      <c r="I37" s="66"/>
      <c r="J37" s="4">
        <v>315000</v>
      </c>
      <c r="K37" s="19">
        <f>SUM(G35-J37)</f>
        <v>130000</v>
      </c>
      <c r="L37" s="30">
        <v>525000</v>
      </c>
      <c r="M37" s="31">
        <f>SUM(H35-L37)</f>
        <v>365000</v>
      </c>
      <c r="N37" s="24">
        <v>669000</v>
      </c>
      <c r="O37" s="14">
        <f>SUM(I35-N37)</f>
        <v>666000</v>
      </c>
    </row>
    <row r="38" spans="1:15" ht="17.25" thickBot="1" x14ac:dyDescent="0.35">
      <c r="A38" s="88"/>
      <c r="B38" s="73"/>
      <c r="C38" s="7" t="s">
        <v>19</v>
      </c>
      <c r="D38" s="95"/>
      <c r="E38" s="92"/>
      <c r="F38" s="95"/>
      <c r="G38" s="67"/>
      <c r="H38" s="67"/>
      <c r="I38" s="67"/>
      <c r="J38" s="8">
        <v>278000</v>
      </c>
      <c r="K38" s="20">
        <f>SUM(G35-J38)</f>
        <v>167000</v>
      </c>
      <c r="L38" s="32">
        <v>464000</v>
      </c>
      <c r="M38" s="33">
        <f>SUM(H35-L38)</f>
        <v>426000</v>
      </c>
      <c r="N38" s="25">
        <v>591000</v>
      </c>
      <c r="O38" s="15">
        <f>SUM(I35-N38)</f>
        <v>744000</v>
      </c>
    </row>
    <row r="39" spans="1:15" x14ac:dyDescent="0.3">
      <c r="A39" s="88"/>
      <c r="B39" s="71" t="s">
        <v>20</v>
      </c>
      <c r="C39" s="9" t="s">
        <v>21</v>
      </c>
      <c r="D39" s="65" t="s">
        <v>15</v>
      </c>
      <c r="E39" s="74" t="s">
        <v>16</v>
      </c>
      <c r="F39" s="65" t="s">
        <v>22</v>
      </c>
      <c r="G39" s="65">
        <v>890000</v>
      </c>
      <c r="H39" s="65">
        <v>1335000</v>
      </c>
      <c r="I39" s="65">
        <v>1780000</v>
      </c>
      <c r="J39" s="10">
        <v>667000</v>
      </c>
      <c r="K39" s="21">
        <f>SUM(G39-J39)</f>
        <v>223000</v>
      </c>
      <c r="L39" s="34">
        <v>834000</v>
      </c>
      <c r="M39" s="35">
        <f>SUM(H39-L39)</f>
        <v>501000</v>
      </c>
      <c r="N39" s="26">
        <v>945000</v>
      </c>
      <c r="O39" s="16">
        <f>SUM(I39-N39)</f>
        <v>835000</v>
      </c>
    </row>
    <row r="40" spans="1:15" x14ac:dyDescent="0.3">
      <c r="A40" s="88"/>
      <c r="B40" s="72"/>
      <c r="C40" s="3" t="s">
        <v>23</v>
      </c>
      <c r="D40" s="66"/>
      <c r="E40" s="75"/>
      <c r="F40" s="66"/>
      <c r="G40" s="66"/>
      <c r="H40" s="66"/>
      <c r="I40" s="66"/>
      <c r="J40" s="4">
        <v>634000</v>
      </c>
      <c r="K40" s="19">
        <f>SUM(G39-J40)</f>
        <v>256000</v>
      </c>
      <c r="L40" s="30">
        <v>792000</v>
      </c>
      <c r="M40" s="31">
        <f>SUM(H39-L40)</f>
        <v>543000</v>
      </c>
      <c r="N40" s="24">
        <v>898000</v>
      </c>
      <c r="O40" s="14">
        <f>SUM(I39-N40)</f>
        <v>882000</v>
      </c>
    </row>
    <row r="41" spans="1:15" x14ac:dyDescent="0.3">
      <c r="A41" s="88"/>
      <c r="B41" s="72"/>
      <c r="C41" s="3" t="s">
        <v>24</v>
      </c>
      <c r="D41" s="66"/>
      <c r="E41" s="75"/>
      <c r="F41" s="66"/>
      <c r="G41" s="66"/>
      <c r="H41" s="66"/>
      <c r="I41" s="66"/>
      <c r="J41" s="4">
        <v>567000</v>
      </c>
      <c r="K41" s="19">
        <f>SUM(G39-J41)</f>
        <v>323000</v>
      </c>
      <c r="L41" s="30">
        <v>709000</v>
      </c>
      <c r="M41" s="31">
        <f>SUM(H39-L41)</f>
        <v>626000</v>
      </c>
      <c r="N41" s="24">
        <v>804000</v>
      </c>
      <c r="O41" s="14">
        <f>SUM(I39-N41)</f>
        <v>976000</v>
      </c>
    </row>
    <row r="42" spans="1:15" ht="17.25" thickBot="1" x14ac:dyDescent="0.35">
      <c r="A42" s="88"/>
      <c r="B42" s="73"/>
      <c r="C42" s="7" t="s">
        <v>25</v>
      </c>
      <c r="D42" s="67"/>
      <c r="E42" s="76"/>
      <c r="F42" s="67"/>
      <c r="G42" s="67"/>
      <c r="H42" s="67"/>
      <c r="I42" s="67"/>
      <c r="J42" s="8">
        <v>501000</v>
      </c>
      <c r="K42" s="20">
        <f>SUM(G39-J42)</f>
        <v>389000</v>
      </c>
      <c r="L42" s="32">
        <v>626000</v>
      </c>
      <c r="M42" s="33">
        <f>SUM(H39-L42)</f>
        <v>709000</v>
      </c>
      <c r="N42" s="25">
        <v>709000</v>
      </c>
      <c r="O42" s="15">
        <f>SUM(I39-N42)</f>
        <v>1071000</v>
      </c>
    </row>
    <row r="43" spans="1:15" x14ac:dyDescent="0.3">
      <c r="A43" s="88"/>
      <c r="B43" s="72" t="s">
        <v>26</v>
      </c>
      <c r="C43" s="5" t="s">
        <v>27</v>
      </c>
      <c r="D43" s="66" t="s">
        <v>16</v>
      </c>
      <c r="E43" s="75" t="s">
        <v>22</v>
      </c>
      <c r="F43" s="66" t="s">
        <v>28</v>
      </c>
      <c r="G43" s="66">
        <v>1335000</v>
      </c>
      <c r="H43" s="66">
        <v>1780000</v>
      </c>
      <c r="I43" s="66">
        <v>2225000</v>
      </c>
      <c r="J43" s="6">
        <v>1001000</v>
      </c>
      <c r="K43" s="18">
        <f>SUM(G43-J43)</f>
        <v>334000</v>
      </c>
      <c r="L43" s="28">
        <v>1112000</v>
      </c>
      <c r="M43" s="29">
        <f>SUM(H43-L43)</f>
        <v>668000</v>
      </c>
      <c r="N43" s="23">
        <v>1182000</v>
      </c>
      <c r="O43" s="13">
        <f>SUM(I43-N43)</f>
        <v>1043000</v>
      </c>
    </row>
    <row r="44" spans="1:15" x14ac:dyDescent="0.3">
      <c r="A44" s="88"/>
      <c r="B44" s="72"/>
      <c r="C44" s="3" t="s">
        <v>29</v>
      </c>
      <c r="D44" s="66"/>
      <c r="E44" s="75"/>
      <c r="F44" s="66"/>
      <c r="G44" s="66"/>
      <c r="H44" s="66"/>
      <c r="I44" s="66"/>
      <c r="J44" s="4">
        <v>951000</v>
      </c>
      <c r="K44" s="19">
        <f>SUM(G43-J44)</f>
        <v>384000</v>
      </c>
      <c r="L44" s="30">
        <v>1057000</v>
      </c>
      <c r="M44" s="31">
        <f>SUM(H43-L44)</f>
        <v>723000</v>
      </c>
      <c r="N44" s="24">
        <v>1123000</v>
      </c>
      <c r="O44" s="14">
        <f>SUM(I43-N44)</f>
        <v>1102000</v>
      </c>
    </row>
    <row r="45" spans="1:15" x14ac:dyDescent="0.3">
      <c r="A45" s="88"/>
      <c r="B45" s="72"/>
      <c r="C45" s="3" t="s">
        <v>30</v>
      </c>
      <c r="D45" s="66"/>
      <c r="E45" s="75"/>
      <c r="F45" s="66"/>
      <c r="G45" s="66"/>
      <c r="H45" s="66"/>
      <c r="I45" s="66"/>
      <c r="J45" s="4">
        <v>851000</v>
      </c>
      <c r="K45" s="19">
        <f>SUM(G43-J45)</f>
        <v>484000</v>
      </c>
      <c r="L45" s="30">
        <v>946000</v>
      </c>
      <c r="M45" s="31">
        <f>SUM(H43-L45)</f>
        <v>834000</v>
      </c>
      <c r="N45" s="24">
        <v>1005000</v>
      </c>
      <c r="O45" s="14">
        <f>SUM(I43-N45)</f>
        <v>1220000</v>
      </c>
    </row>
    <row r="46" spans="1:15" ht="17.25" thickBot="1" x14ac:dyDescent="0.35">
      <c r="A46" s="89"/>
      <c r="B46" s="73"/>
      <c r="C46" s="7" t="s">
        <v>31</v>
      </c>
      <c r="D46" s="67"/>
      <c r="E46" s="76"/>
      <c r="F46" s="67"/>
      <c r="G46" s="67"/>
      <c r="H46" s="67"/>
      <c r="I46" s="67"/>
      <c r="J46" s="8">
        <v>751000</v>
      </c>
      <c r="K46" s="20">
        <f>SUM(G43-J46)</f>
        <v>584000</v>
      </c>
      <c r="L46" s="32">
        <v>834000</v>
      </c>
      <c r="M46" s="33">
        <f>SUM(H43-L46)</f>
        <v>946000</v>
      </c>
      <c r="N46" s="25">
        <v>886000</v>
      </c>
      <c r="O46" s="15">
        <f>SUM(I43-N46)</f>
        <v>1339000</v>
      </c>
    </row>
    <row r="47" spans="1:15" x14ac:dyDescent="0.3">
      <c r="A47" s="88" t="s">
        <v>32</v>
      </c>
      <c r="B47" s="71" t="s">
        <v>20</v>
      </c>
      <c r="C47" s="9" t="s">
        <v>33</v>
      </c>
      <c r="D47" s="65" t="s">
        <v>15</v>
      </c>
      <c r="E47" s="74" t="s">
        <v>16</v>
      </c>
      <c r="F47" s="65" t="s">
        <v>22</v>
      </c>
      <c r="G47" s="65">
        <v>1040000</v>
      </c>
      <c r="H47" s="65">
        <v>1560000</v>
      </c>
      <c r="I47" s="65">
        <v>2080000</v>
      </c>
      <c r="J47" s="10">
        <v>905000</v>
      </c>
      <c r="K47" s="21">
        <f>SUM(G47-J47)</f>
        <v>135000</v>
      </c>
      <c r="L47" s="34">
        <v>1131000</v>
      </c>
      <c r="M47" s="35">
        <f>SUM(H47-L47)</f>
        <v>429000</v>
      </c>
      <c r="N47" s="26">
        <v>1282000</v>
      </c>
      <c r="O47" s="16">
        <f>SUM(I47-N47)</f>
        <v>798000</v>
      </c>
    </row>
    <row r="48" spans="1:15" x14ac:dyDescent="0.3">
      <c r="A48" s="88"/>
      <c r="B48" s="72"/>
      <c r="C48" s="3" t="s">
        <v>34</v>
      </c>
      <c r="D48" s="66"/>
      <c r="E48" s="75"/>
      <c r="F48" s="66"/>
      <c r="G48" s="66"/>
      <c r="H48" s="66"/>
      <c r="I48" s="66"/>
      <c r="J48" s="4">
        <v>860000</v>
      </c>
      <c r="K48" s="19">
        <f>SUM(G47-J48)</f>
        <v>180000</v>
      </c>
      <c r="L48" s="30">
        <v>1074000</v>
      </c>
      <c r="M48" s="31">
        <f>SUM(H47-L48)</f>
        <v>486000</v>
      </c>
      <c r="N48" s="24">
        <v>1217000</v>
      </c>
      <c r="O48" s="14">
        <f>SUM(I47-N48)</f>
        <v>863000</v>
      </c>
    </row>
    <row r="49" spans="1:15" x14ac:dyDescent="0.3">
      <c r="A49" s="88"/>
      <c r="B49" s="72"/>
      <c r="C49" s="3" t="s">
        <v>35</v>
      </c>
      <c r="D49" s="66"/>
      <c r="E49" s="75"/>
      <c r="F49" s="66"/>
      <c r="G49" s="66"/>
      <c r="H49" s="66"/>
      <c r="I49" s="66"/>
      <c r="J49" s="4">
        <v>769000</v>
      </c>
      <c r="K49" s="19">
        <f>SUM(G47-J49)</f>
        <v>271000</v>
      </c>
      <c r="L49" s="30">
        <v>961000</v>
      </c>
      <c r="M49" s="31">
        <f>SUM(H47-L49)</f>
        <v>599000</v>
      </c>
      <c r="N49" s="24">
        <v>1089000</v>
      </c>
      <c r="O49" s="14">
        <f>SUM(I47-N49)</f>
        <v>991000</v>
      </c>
    </row>
    <row r="50" spans="1:15" ht="17.25" thickBot="1" x14ac:dyDescent="0.35">
      <c r="A50" s="88"/>
      <c r="B50" s="73"/>
      <c r="C50" s="7" t="s">
        <v>36</v>
      </c>
      <c r="D50" s="67"/>
      <c r="E50" s="76"/>
      <c r="F50" s="67"/>
      <c r="G50" s="67"/>
      <c r="H50" s="67"/>
      <c r="I50" s="67"/>
      <c r="J50" s="8">
        <v>679000</v>
      </c>
      <c r="K50" s="20">
        <f>SUM(G47-J50)</f>
        <v>361000</v>
      </c>
      <c r="L50" s="32">
        <v>848000</v>
      </c>
      <c r="M50" s="33">
        <f>SUM(H47-L50)</f>
        <v>712000</v>
      </c>
      <c r="N50" s="25">
        <v>961000</v>
      </c>
      <c r="O50" s="15">
        <f>SUM(I47-N50)</f>
        <v>1119000</v>
      </c>
    </row>
    <row r="51" spans="1:15" x14ac:dyDescent="0.3">
      <c r="A51" s="88"/>
      <c r="B51" s="71" t="s">
        <v>26</v>
      </c>
      <c r="C51" s="9" t="s">
        <v>37</v>
      </c>
      <c r="D51" s="65" t="s">
        <v>16</v>
      </c>
      <c r="E51" s="74" t="s">
        <v>22</v>
      </c>
      <c r="F51" s="65" t="s">
        <v>28</v>
      </c>
      <c r="G51" s="65">
        <v>1560000</v>
      </c>
      <c r="H51" s="65">
        <v>2080000</v>
      </c>
      <c r="I51" s="65">
        <v>2600000</v>
      </c>
      <c r="J51" s="10">
        <v>1221000</v>
      </c>
      <c r="K51" s="21">
        <f>SUM(G51-J51)</f>
        <v>339000</v>
      </c>
      <c r="L51" s="34">
        <v>1357000</v>
      </c>
      <c r="M51" s="35">
        <f>SUM(H51-L51)</f>
        <v>723000</v>
      </c>
      <c r="N51" s="26">
        <v>1442000</v>
      </c>
      <c r="O51" s="16">
        <f>SUM(I51-N51)</f>
        <v>1158000</v>
      </c>
    </row>
    <row r="52" spans="1:15" x14ac:dyDescent="0.3">
      <c r="A52" s="88"/>
      <c r="B52" s="72"/>
      <c r="C52" s="3" t="s">
        <v>38</v>
      </c>
      <c r="D52" s="66"/>
      <c r="E52" s="75"/>
      <c r="F52" s="66"/>
      <c r="G52" s="66"/>
      <c r="H52" s="66"/>
      <c r="I52" s="66"/>
      <c r="J52" s="4">
        <v>1160000</v>
      </c>
      <c r="K52" s="19">
        <f>SUM(G51-J52)</f>
        <v>400000</v>
      </c>
      <c r="L52" s="30">
        <v>1289000</v>
      </c>
      <c r="M52" s="31">
        <f>SUM(H51-L52)</f>
        <v>791000</v>
      </c>
      <c r="N52" s="24">
        <v>1370000</v>
      </c>
      <c r="O52" s="14">
        <f>SUM(I51-N52)</f>
        <v>1230000</v>
      </c>
    </row>
    <row r="53" spans="1:15" x14ac:dyDescent="0.3">
      <c r="A53" s="88"/>
      <c r="B53" s="72"/>
      <c r="C53" s="3" t="s">
        <v>39</v>
      </c>
      <c r="D53" s="66"/>
      <c r="E53" s="75"/>
      <c r="F53" s="66"/>
      <c r="G53" s="66"/>
      <c r="H53" s="66"/>
      <c r="I53" s="66"/>
      <c r="J53" s="4">
        <v>1038000</v>
      </c>
      <c r="K53" s="19">
        <f>SUM(G51-J53)</f>
        <v>522000</v>
      </c>
      <c r="L53" s="30">
        <v>1154000</v>
      </c>
      <c r="M53" s="31">
        <f>SUM(H51-L53)</f>
        <v>926000</v>
      </c>
      <c r="N53" s="24">
        <v>1226000</v>
      </c>
      <c r="O53" s="14">
        <f>SUM(I51-N53)</f>
        <v>1374000</v>
      </c>
    </row>
    <row r="54" spans="1:15" ht="17.25" thickBot="1" x14ac:dyDescent="0.35">
      <c r="A54" s="125"/>
      <c r="B54" s="73"/>
      <c r="C54" s="7" t="s">
        <v>40</v>
      </c>
      <c r="D54" s="67"/>
      <c r="E54" s="76"/>
      <c r="F54" s="67"/>
      <c r="G54" s="67"/>
      <c r="H54" s="67"/>
      <c r="I54" s="67"/>
      <c r="J54" s="8">
        <v>916000</v>
      </c>
      <c r="K54" s="20">
        <f>SUM(G51-J54)</f>
        <v>644000</v>
      </c>
      <c r="L54" s="32">
        <v>1018000</v>
      </c>
      <c r="M54" s="33">
        <f>SUM(H51-L54)</f>
        <v>1062000</v>
      </c>
      <c r="N54" s="25">
        <v>1081000</v>
      </c>
      <c r="O54" s="15">
        <f>SUM(I51-N54)</f>
        <v>1519000</v>
      </c>
    </row>
    <row r="55" spans="1:15" x14ac:dyDescent="0.3">
      <c r="A55" s="130" t="s">
        <v>41</v>
      </c>
      <c r="B55" s="131"/>
      <c r="C55" s="5" t="s">
        <v>42</v>
      </c>
      <c r="D55" s="66" t="s">
        <v>16</v>
      </c>
      <c r="E55" s="75" t="s">
        <v>22</v>
      </c>
      <c r="F55" s="66" t="s">
        <v>28</v>
      </c>
      <c r="G55" s="66">
        <v>1710000</v>
      </c>
      <c r="H55" s="66">
        <v>2280000</v>
      </c>
      <c r="I55" s="66">
        <v>2850000</v>
      </c>
      <c r="J55" s="6">
        <v>1502000</v>
      </c>
      <c r="K55" s="18">
        <f>SUM(G55-J55)</f>
        <v>208000</v>
      </c>
      <c r="L55" s="28">
        <v>1669000</v>
      </c>
      <c r="M55" s="29">
        <f>SUM(H55-L55)</f>
        <v>611000</v>
      </c>
      <c r="N55" s="23">
        <v>1891000</v>
      </c>
      <c r="O55" s="13">
        <f>SUM(I55-N55)</f>
        <v>959000</v>
      </c>
    </row>
    <row r="56" spans="1:15" x14ac:dyDescent="0.3">
      <c r="A56" s="130"/>
      <c r="B56" s="132"/>
      <c r="C56" s="3" t="s">
        <v>43</v>
      </c>
      <c r="D56" s="66"/>
      <c r="E56" s="75"/>
      <c r="F56" s="66"/>
      <c r="G56" s="66"/>
      <c r="H56" s="66"/>
      <c r="I56" s="66"/>
      <c r="J56" s="4">
        <v>1417000</v>
      </c>
      <c r="K56" s="19">
        <f>SUM(G55-J56)</f>
        <v>293000</v>
      </c>
      <c r="L56" s="30">
        <v>1585000</v>
      </c>
      <c r="M56" s="31">
        <f>SUM(H55-L56)</f>
        <v>695000</v>
      </c>
      <c r="N56" s="24">
        <v>1800000</v>
      </c>
      <c r="O56" s="14">
        <f>SUM(I55-N56)</f>
        <v>1050000</v>
      </c>
    </row>
    <row r="57" spans="1:15" x14ac:dyDescent="0.3">
      <c r="A57" s="130"/>
      <c r="B57" s="132"/>
      <c r="C57" s="3" t="s">
        <v>44</v>
      </c>
      <c r="D57" s="66"/>
      <c r="E57" s="75"/>
      <c r="F57" s="66"/>
      <c r="G57" s="66"/>
      <c r="H57" s="66"/>
      <c r="I57" s="66"/>
      <c r="J57" s="4">
        <v>1276000</v>
      </c>
      <c r="K57" s="19">
        <f>SUM(G55-J57)</f>
        <v>434000</v>
      </c>
      <c r="L57" s="30">
        <v>1418000</v>
      </c>
      <c r="M57" s="31">
        <f>SUM(H55-L57)</f>
        <v>862000</v>
      </c>
      <c r="N57" s="24">
        <v>1607000</v>
      </c>
      <c r="O57" s="14">
        <f>SUM(I55-N57)</f>
        <v>1243000</v>
      </c>
    </row>
    <row r="58" spans="1:15" ht="17.25" thickBot="1" x14ac:dyDescent="0.35">
      <c r="A58" s="133"/>
      <c r="B58" s="134"/>
      <c r="C58" s="7" t="s">
        <v>45</v>
      </c>
      <c r="D58" s="67"/>
      <c r="E58" s="76"/>
      <c r="F58" s="67"/>
      <c r="G58" s="67"/>
      <c r="H58" s="67"/>
      <c r="I58" s="67"/>
      <c r="J58" s="8">
        <v>1126000</v>
      </c>
      <c r="K58" s="20">
        <f>SUM(G55-J58)</f>
        <v>584000</v>
      </c>
      <c r="L58" s="32">
        <v>1251000</v>
      </c>
      <c r="M58" s="33">
        <f>SUM(H55-L58)</f>
        <v>1029000</v>
      </c>
      <c r="N58" s="25">
        <v>1418000</v>
      </c>
      <c r="O58" s="15">
        <f>SUM(I55-N58)</f>
        <v>1432000</v>
      </c>
    </row>
    <row r="60" spans="1:15" x14ac:dyDescent="0.3">
      <c r="A60" s="77" t="s">
        <v>83</v>
      </c>
      <c r="B60" s="77"/>
      <c r="C60" s="77"/>
      <c r="D60" s="77"/>
      <c r="E60" s="77"/>
      <c r="F60" s="77"/>
      <c r="G60" s="37"/>
      <c r="H60" s="37"/>
    </row>
    <row r="61" spans="1:15" x14ac:dyDescent="0.3">
      <c r="A61" s="38" t="s">
        <v>84</v>
      </c>
      <c r="B61" s="78" t="s">
        <v>85</v>
      </c>
      <c r="C61" s="79"/>
      <c r="D61" s="79"/>
      <c r="E61" s="80"/>
      <c r="F61" s="78" t="s">
        <v>86</v>
      </c>
      <c r="G61" s="79"/>
      <c r="H61" s="80"/>
    </row>
    <row r="62" spans="1:15" x14ac:dyDescent="0.3">
      <c r="A62" s="39">
        <v>1</v>
      </c>
      <c r="B62" s="78" t="s">
        <v>91</v>
      </c>
      <c r="C62" s="79"/>
      <c r="D62" s="79"/>
      <c r="E62" s="80"/>
      <c r="F62" s="83" t="s">
        <v>92</v>
      </c>
      <c r="G62" s="123"/>
      <c r="H62" s="124"/>
    </row>
    <row r="63" spans="1:15" x14ac:dyDescent="0.3">
      <c r="A63" s="39">
        <v>2</v>
      </c>
      <c r="B63" s="78" t="s">
        <v>93</v>
      </c>
      <c r="C63" s="79"/>
      <c r="D63" s="79"/>
      <c r="E63" s="80"/>
      <c r="F63" s="83" t="s">
        <v>94</v>
      </c>
      <c r="G63" s="123"/>
      <c r="H63" s="124"/>
    </row>
    <row r="64" spans="1:15" s="2" customFormat="1" x14ac:dyDescent="0.3">
      <c r="A64" s="39">
        <v>3</v>
      </c>
      <c r="B64" s="78" t="s">
        <v>95</v>
      </c>
      <c r="C64" s="79"/>
      <c r="D64" s="79"/>
      <c r="E64" s="80"/>
      <c r="F64" s="83" t="s">
        <v>96</v>
      </c>
      <c r="G64" s="123"/>
      <c r="H64" s="124"/>
    </row>
    <row r="65" spans="1:8" x14ac:dyDescent="0.3">
      <c r="A65" s="39">
        <v>4</v>
      </c>
      <c r="B65" s="78" t="s">
        <v>97</v>
      </c>
      <c r="C65" s="79"/>
      <c r="D65" s="79"/>
      <c r="E65" s="80"/>
      <c r="F65" s="83" t="s">
        <v>98</v>
      </c>
      <c r="G65" s="123"/>
      <c r="H65" s="124"/>
    </row>
    <row r="66" spans="1:8" x14ac:dyDescent="0.3">
      <c r="A66" s="39">
        <v>5</v>
      </c>
      <c r="B66" s="78" t="s">
        <v>99</v>
      </c>
      <c r="C66" s="79"/>
      <c r="D66" s="79"/>
      <c r="E66" s="80"/>
      <c r="F66" s="83" t="s">
        <v>100</v>
      </c>
      <c r="G66" s="123"/>
      <c r="H66" s="124"/>
    </row>
    <row r="67" spans="1:8" x14ac:dyDescent="0.3">
      <c r="A67" s="39">
        <v>6</v>
      </c>
      <c r="B67" s="78" t="s">
        <v>101</v>
      </c>
      <c r="C67" s="79"/>
      <c r="D67" s="79"/>
      <c r="E67" s="80"/>
      <c r="F67" s="83" t="s">
        <v>102</v>
      </c>
      <c r="G67" s="123"/>
      <c r="H67" s="124"/>
    </row>
  </sheetData>
  <mergeCells count="136">
    <mergeCell ref="I55:I58"/>
    <mergeCell ref="A55:B58"/>
    <mergeCell ref="D55:D58"/>
    <mergeCell ref="E55:E58"/>
    <mergeCell ref="F55:F58"/>
    <mergeCell ref="G55:G58"/>
    <mergeCell ref="H55:H58"/>
    <mergeCell ref="I47:I50"/>
    <mergeCell ref="B51:B54"/>
    <mergeCell ref="D51:D54"/>
    <mergeCell ref="E51:E54"/>
    <mergeCell ref="F51:F54"/>
    <mergeCell ref="G51:G54"/>
    <mergeCell ref="H51:H54"/>
    <mergeCell ref="I51:I54"/>
    <mergeCell ref="G43:G46"/>
    <mergeCell ref="H43:H46"/>
    <mergeCell ref="I43:I46"/>
    <mergeCell ref="A47:A54"/>
    <mergeCell ref="B47:B50"/>
    <mergeCell ref="D47:D50"/>
    <mergeCell ref="E47:E50"/>
    <mergeCell ref="F47:F50"/>
    <mergeCell ref="G47:G50"/>
    <mergeCell ref="H47:H50"/>
    <mergeCell ref="A35:A46"/>
    <mergeCell ref="B43:B46"/>
    <mergeCell ref="D43:D46"/>
    <mergeCell ref="E43:E46"/>
    <mergeCell ref="F43:F46"/>
    <mergeCell ref="H35:H38"/>
    <mergeCell ref="I35:I38"/>
    <mergeCell ref="B39:B42"/>
    <mergeCell ref="D39:D42"/>
    <mergeCell ref="E39:E42"/>
    <mergeCell ref="F39:F42"/>
    <mergeCell ref="G39:G42"/>
    <mergeCell ref="H39:H42"/>
    <mergeCell ref="I39:I42"/>
    <mergeCell ref="B35:B38"/>
    <mergeCell ref="D35:D38"/>
    <mergeCell ref="E35:E38"/>
    <mergeCell ref="F35:F38"/>
    <mergeCell ref="G35:G38"/>
    <mergeCell ref="J32:O32"/>
    <mergeCell ref="D33:D34"/>
    <mergeCell ref="E33:E34"/>
    <mergeCell ref="F33:F34"/>
    <mergeCell ref="G33:G34"/>
    <mergeCell ref="H33:H34"/>
    <mergeCell ref="I33:I34"/>
    <mergeCell ref="J33:K33"/>
    <mergeCell ref="L33:M33"/>
    <mergeCell ref="N33:O33"/>
    <mergeCell ref="I26:I29"/>
    <mergeCell ref="A32:A34"/>
    <mergeCell ref="B32:B34"/>
    <mergeCell ref="C32:C34"/>
    <mergeCell ref="D32:F32"/>
    <mergeCell ref="G32:I32"/>
    <mergeCell ref="A26:B29"/>
    <mergeCell ref="D26:D29"/>
    <mergeCell ref="E26:E29"/>
    <mergeCell ref="F26:F29"/>
    <mergeCell ref="G26:G29"/>
    <mergeCell ref="H26:H29"/>
    <mergeCell ref="G31:O31"/>
    <mergeCell ref="B22:B25"/>
    <mergeCell ref="D22:D25"/>
    <mergeCell ref="E22:E25"/>
    <mergeCell ref="F22:F25"/>
    <mergeCell ref="G22:G25"/>
    <mergeCell ref="H22:H25"/>
    <mergeCell ref="I22:I25"/>
    <mergeCell ref="G14:G17"/>
    <mergeCell ref="H14:H17"/>
    <mergeCell ref="I14:I17"/>
    <mergeCell ref="E14:E17"/>
    <mergeCell ref="F14:F17"/>
    <mergeCell ref="A6:A17"/>
    <mergeCell ref="B6:B9"/>
    <mergeCell ref="D6:D9"/>
    <mergeCell ref="E6:E9"/>
    <mergeCell ref="F6:F9"/>
    <mergeCell ref="G6:G9"/>
    <mergeCell ref="B14:B17"/>
    <mergeCell ref="D14:D17"/>
    <mergeCell ref="I18:I21"/>
    <mergeCell ref="H18:H21"/>
    <mergeCell ref="H6:H9"/>
    <mergeCell ref="I6:I9"/>
    <mergeCell ref="B10:B13"/>
    <mergeCell ref="D10:D13"/>
    <mergeCell ref="E10:E13"/>
    <mergeCell ref="F10:F13"/>
    <mergeCell ref="G10:G13"/>
    <mergeCell ref="H10:H13"/>
    <mergeCell ref="I10:I13"/>
    <mergeCell ref="A60:F60"/>
    <mergeCell ref="G4:G5"/>
    <mergeCell ref="H4:H5"/>
    <mergeCell ref="I4:I5"/>
    <mergeCell ref="J4:K4"/>
    <mergeCell ref="L4:M4"/>
    <mergeCell ref="N4:O4"/>
    <mergeCell ref="A1:O1"/>
    <mergeCell ref="A3:A5"/>
    <mergeCell ref="B3:B5"/>
    <mergeCell ref="C3:C5"/>
    <mergeCell ref="D3:F3"/>
    <mergeCell ref="G3:I3"/>
    <mergeCell ref="J3:O3"/>
    <mergeCell ref="D4:D5"/>
    <mergeCell ref="E4:E5"/>
    <mergeCell ref="F4:F5"/>
    <mergeCell ref="G2:K2"/>
    <mergeCell ref="A18:A25"/>
    <mergeCell ref="B18:B21"/>
    <mergeCell ref="D18:D21"/>
    <mergeCell ref="E18:E21"/>
    <mergeCell ref="F18:F21"/>
    <mergeCell ref="G18:G21"/>
    <mergeCell ref="B66:E66"/>
    <mergeCell ref="F66:H66"/>
    <mergeCell ref="B67:E67"/>
    <mergeCell ref="F67:H67"/>
    <mergeCell ref="B61:E61"/>
    <mergeCell ref="F61:H61"/>
    <mergeCell ref="B62:E62"/>
    <mergeCell ref="F62:H62"/>
    <mergeCell ref="F63:H63"/>
    <mergeCell ref="B65:E65"/>
    <mergeCell ref="F65:H65"/>
    <mergeCell ref="B63:E63"/>
    <mergeCell ref="B64:E64"/>
    <mergeCell ref="F64:H64"/>
  </mergeCells>
  <phoneticPr fontId="2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하남YWCA</vt:lpstr>
      <vt:lpstr>해와달</vt:lpstr>
      <vt:lpstr>Sheet3</vt:lpstr>
      <vt:lpstr>하남YWCA!Print_Area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김해</dc:creator>
  <cp:lastModifiedBy>my</cp:lastModifiedBy>
  <cp:lastPrinted>2022-12-21T01:25:47Z</cp:lastPrinted>
  <dcterms:created xsi:type="dcterms:W3CDTF">2016-12-30T04:33:27Z</dcterms:created>
  <dcterms:modified xsi:type="dcterms:W3CDTF">2022-12-21T01:25:53Z</dcterms:modified>
</cp:coreProperties>
</file>